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1f6989d05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먼저 읽기" sheetId="1" r:id="R07078e6ebc864909"/>
    <x:sheet xmlns:r="http://schemas.openxmlformats.org/officeDocument/2006/relationships" name="1239 결과 복기" sheetId="2" r:id="Rf2f3ef99f40a4e58"/>
    <x:sheet xmlns:r="http://schemas.openxmlformats.org/officeDocument/2006/relationships" name="공통수 5개" sheetId="3" r:id="Rbb6d942b1d1243ce"/>
    <x:sheet xmlns:r="http://schemas.openxmlformats.org/officeDocument/2006/relationships" name="공통수 6개" sheetId="4" r:id="R512ac5661f004232"/>
    <x:sheet xmlns:r="http://schemas.openxmlformats.org/officeDocument/2006/relationships" name="장기 공백" sheetId="5" r:id="R2dcb8e72e5104037"/>
    <x:sheet xmlns:r="http://schemas.openxmlformats.org/officeDocument/2006/relationships" name="공통수 4개" sheetId="6" r:id="Rea801dd9906f4fe4"/>
    <x:sheet xmlns:r="http://schemas.openxmlformats.org/officeDocument/2006/relationships" name="제외 탐색 8개" sheetId="7" r:id="Ra680dd2245f346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&quot;개&quot;"/>
    <x:numFmt numFmtId="201" formatCode="0&quot;회&quot;"/>
    <x:numFmt numFmtId="202" formatCode="0"/>
    <x:numFmt numFmtId="203" formatCode="0.0%"/>
  </x:numFmts>
  <x:fonts count="9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7314B"/>
      <x:name val="Carlito"/>
    </x:font>
    <x:font>
      <x:b/>
      <x:sz val="11"/>
      <x:color rgb="FF0B2239"/>
      <x:name val="Carlito"/>
    </x:font>
    <x:font>
      <x:sz val="11"/>
      <x:color rgb="FF17314B"/>
      <x:name val="Carlito"/>
    </x:font>
    <x:font>
      <x:b/>
      <x:sz val="11"/>
      <x:color rgb="FFFFFFFF"/>
      <x:name val="Carlito"/>
    </x:font>
    <x:font>
      <x:b/>
      <x:sz val="11"/>
      <x:color rgb="FF8A2D27"/>
      <x:name val="Carlito"/>
    </x:font>
    <x:font>
      <x:b/>
      <x:sz val="15"/>
      <x:color rgb="FF0B2239"/>
      <x:name val="Carlito"/>
    </x:font>
    <x:font>
      <x:sz val="11"/>
      <x:color rgb="FF56697A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B2239"/>
      </x:patternFill>
    </x:fill>
    <x:fill>
      <x:patternFill patternType="solid">
        <x:fgColor rgb="FFFFF8E7"/>
      </x:patternFill>
    </x:fill>
    <x:fill>
      <x:patternFill patternType="solid">
        <x:fgColor rgb="FFD8A62A"/>
      </x:patternFill>
    </x:fill>
    <x:fill>
      <x:patternFill patternType="solid">
        <x:fgColor rgb="FFFFF1F0"/>
      </x:patternFill>
    </x:fill>
    <x:fill>
      <x:patternFill patternType="solid">
        <x:fgColor rgb="FFEEF6FB"/>
      </x:patternFill>
    </x:fill>
  </x:fills>
  <x:borders count="16">
    <x:border/>
    <x:border>
      <x:right style="thin">
        <x:color rgb="FFC3921E"/>
      </x:right>
    </x:border>
    <x:border>
      <x:left style="thin">
        <x:color rgb="FFC3921E"/>
      </x:left>
      <x:right style="thin">
        <x:color rgb="FFC3921E"/>
      </x:right>
    </x:border>
    <x:border>
      <x:left style="thin">
        <x:color rgb="FFC3921E"/>
      </x:left>
    </x:border>
    <x:border>
      <x:right style="thin">
        <x:color rgb="FFD9E3EA"/>
      </x:right>
      <x:bottom style="thin">
        <x:color rgb="FFD9E3EA"/>
      </x:bottom>
    </x:border>
    <x:border>
      <x:left style="thin">
        <x:color rgb="FFD9E3EA"/>
      </x:left>
      <x:right style="thin">
        <x:color rgb="FFD9E3EA"/>
      </x:right>
      <x:bottom style="thin">
        <x:color rgb="FFD9E3EA"/>
      </x:bottom>
    </x:border>
    <x:border>
      <x:left style="thin">
        <x:color rgb="FFD9E3EA"/>
      </x:left>
      <x:bottom style="thin">
        <x:color rgb="FFD9E3EA"/>
      </x:bottom>
    </x:border>
    <x:border>
      <x:right style="thin">
        <x:color rgb="FFD9E3EA"/>
      </x:right>
      <x:top style="thin">
        <x:color rgb="FFD9E3EA"/>
      </x:top>
      <x:bottom style="thin">
        <x:color rgb="FFD9E3EA"/>
      </x:bottom>
    </x:border>
    <x:border>
      <x:left style="thin">
        <x:color rgb="FFD9E3EA"/>
      </x:left>
      <x:right style="thin">
        <x:color rgb="FFD9E3EA"/>
      </x:right>
      <x:top style="thin">
        <x:color rgb="FFD9E3EA"/>
      </x:top>
      <x:bottom style="thin">
        <x:color rgb="FFD9E3EA"/>
      </x:bottom>
    </x:border>
    <x:border>
      <x:left style="thin">
        <x:color rgb="FFD9E3EA"/>
      </x:left>
      <x:top style="thin">
        <x:color rgb="FFD9E3EA"/>
      </x:top>
      <x:bottom style="thin">
        <x:color rgb="FFD9E3EA"/>
      </x:bottom>
    </x:border>
    <x:border>
      <x:right style="thin">
        <x:color rgb="FFD9E3EA"/>
      </x:right>
      <x:top style="thin">
        <x:color rgb="FFD9E3EA"/>
      </x:top>
    </x:border>
    <x:border>
      <x:left style="thin">
        <x:color rgb="FFD9E3EA"/>
      </x:left>
      <x:right style="thin">
        <x:color rgb="FFD9E3EA"/>
      </x:right>
      <x:top style="thin">
        <x:color rgb="FFD9E3EA"/>
      </x:top>
    </x:border>
    <x:border>
      <x:left style="thin">
        <x:color rgb="FFD9E3EA"/>
      </x:left>
      <x:top style="thin">
        <x:color rgb="FFD9E3EA"/>
      </x:top>
    </x:border>
    <x:border>
      <x:right style="thin">
        <x:color rgb="FFD9E3EA"/>
      </x:right>
    </x:border>
    <x:border>
      <x:left style="thin">
        <x:color rgb="FFD9E3EA"/>
      </x:left>
      <x:right style="thin">
        <x:color rgb="FFD9E3EA"/>
      </x:right>
    </x:border>
    <x:border>
      <x:left style="thin">
        <x:color rgb="FFD9E3EA"/>
      </x:left>
    </x:border>
  </x:borders>
  <x:cellStyleXfs count="1">
    <x:xf numFmtId="0" fontId="0" fillId="0" borderId="0"/>
  </x:cellStyleXfs>
  <x:cellXfs count="1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horizontal="center" wrapText="1"/>
    </x:xf>
    <x:xf numFmtId="0" fontId="4" fillId="0" borderId="5" xfId="0" applyNumberFormat="1" applyFont="1" applyFill="1" applyBorder="1" applyAlignment="1">
      <x:alignment horizontal="center" wrapText="1"/>
    </x:xf>
    <x:xf numFmtId="0" fontId="4" fillId="0" borderId="6" xfId="0" applyNumberFormat="1" applyFont="1" applyFill="1" applyBorder="1" applyAlignment="1">
      <x:alignment horizontal="center" wrapText="1"/>
    </x:xf>
    <x:xf numFmtId="0" fontId="4" fillId="0" borderId="7" xfId="0" applyNumberFormat="1" applyFont="1" applyFill="1" applyBorder="1" applyAlignment="1">
      <x:alignment horizontal="center" wrapText="1"/>
    </x:xf>
    <x:xf numFmtId="0" fontId="4" fillId="0" borderId="8" xfId="0" applyNumberFormat="1" applyFont="1" applyFill="1" applyBorder="1" applyAlignment="1">
      <x:alignment horizontal="center" wrapText="1"/>
    </x:xf>
    <x:xf numFmtId="0" fontId="4" fillId="0" borderId="9" xfId="0" applyNumberFormat="1" applyFont="1" applyFill="1" applyBorder="1" applyAlignment="1">
      <x:alignment horizontal="center" wrapText="1"/>
    </x:xf>
    <x:xf numFmtId="0" fontId="4" fillId="0" borderId="10" xfId="0" applyNumberFormat="1" applyFont="1" applyFill="1" applyBorder="1" applyAlignment="1">
      <x:alignment horizontal="center" wrapText="1"/>
    </x:xf>
    <x:xf numFmtId="0" fontId="4" fillId="0" borderId="11" xfId="0" applyNumberFormat="1" applyFont="1" applyFill="1" applyBorder="1" applyAlignment="1">
      <x:alignment horizontal="center" wrapText="1"/>
    </x:xf>
    <x:xf numFmtId="0" fontId="4" fillId="0" borderId="12" xfId="0" applyNumberFormat="1" applyFont="1" applyFill="1" applyBorder="1" applyAlignment="1">
      <x:alignment horizontal="center" wrapText="1"/>
    </x:xf>
    <x:xf numFmtId="0" fontId="4" fillId="0" borderId="4" xfId="0" applyNumberFormat="1" applyFont="1" applyFill="1" applyBorder="1" applyAlignment="1">
      <x:alignment horizontal="center" vertical="center" wrapText="1"/>
    </x:xf>
    <x:xf numFmtId="0" fontId="4" fillId="0" borderId="5" xfId="0" applyNumberFormat="1" applyFont="1" applyFill="1" applyBorder="1" applyAlignment="1">
      <x:alignment horizontal="center" vertical="center" wrapText="1"/>
    </x:xf>
    <x:xf numFmtId="0" fontId="4" fillId="0" borderId="6" xfId="0" applyNumberFormat="1" applyFont="1" applyFill="1" applyBorder="1" applyAlignment="1">
      <x:alignment horizontal="center" vertical="center" wrapText="1"/>
    </x:xf>
    <x:xf numFmtId="0" fontId="4" fillId="0" borderId="7" xfId="0" applyNumberFormat="1" applyFont="1" applyFill="1" applyBorder="1" applyAlignment="1">
      <x:alignment horizontal="center" vertical="center" wrapText="1"/>
    </x:xf>
    <x:xf numFmtId="0" fontId="4" fillId="0" borderId="8" xfId="0" applyNumberFormat="1" applyFont="1" applyFill="1" applyBorder="1" applyAlignment="1">
      <x:alignment horizontal="center" vertical="center" wrapText="1"/>
    </x:xf>
    <x:xf numFmtId="0" fontId="4" fillId="0" borderId="9" xfId="0" applyNumberFormat="1" applyFont="1" applyFill="1" applyBorder="1" applyAlignment="1">
      <x:alignment horizontal="center" vertical="center" wrapText="1"/>
    </x:xf>
    <x:xf numFmtId="0" fontId="4" fillId="0" borderId="10" xfId="0" applyNumberFormat="1" applyFont="1" applyFill="1" applyBorder="1" applyAlignment="1">
      <x:alignment horizontal="center" vertical="center" wrapText="1"/>
    </x:xf>
    <x:xf numFmtId="0" fontId="4" fillId="0" borderId="11" xfId="0" applyNumberFormat="1" applyFont="1" applyFill="1" applyBorder="1" applyAlignment="1">
      <x:alignment horizontal="center" vertical="center" wrapText="1"/>
    </x:xf>
    <x:xf numFmtId="0" fontId="4" fillId="0" borderId="12" xfId="0" applyNumberFormat="1" applyFont="1" applyFill="1" applyBorder="1" applyAlignment="1">
      <x:alignment horizontal="center" vertical="center" wrapText="1"/>
    </x:xf>
    <x:xf numFmtId="0" fontId="4" fillId="0" borderId="6" xfId="0" applyNumberFormat="1" applyFont="1" applyFill="1" applyBorder="1" applyAlignment="1">
      <x:alignment horizontal="left" vertical="center" wrapText="1"/>
    </x:xf>
    <x:xf numFmtId="0" fontId="4" fillId="0" borderId="9" xfId="0" applyNumberFormat="1" applyFont="1" applyFill="1" applyBorder="1" applyAlignment="1">
      <x:alignment horizontal="left" vertical="center" wrapText="1"/>
    </x:xf>
    <x:xf numFmtId="0" fontId="4" fillId="0" borderId="12" xfId="0" applyNumberFormat="1" applyFont="1" applyFill="1" applyBorder="1" applyAlignment="1">
      <x:alignment horizontal="left" vertical="center" wrapText="1"/>
    </x:xf>
    <x:xf numFmtId="0" fontId="5" fillId="2" borderId="0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3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horizontal="center" wrapText="1"/>
    </x:xf>
    <x:xf numFmtId="0" fontId="4" fillId="0" borderId="14" xfId="0" applyNumberFormat="1" applyFont="1" applyFill="1" applyBorder="1" applyAlignment="1">
      <x:alignment horizontal="center" wrapText="1"/>
    </x:xf>
    <x:xf numFmtId="0" fontId="4" fillId="0" borderId="15" xfId="0" applyNumberFormat="1" applyFont="1" applyFill="1" applyBorder="1" applyAlignment="1">
      <x:alignment horizontal="center" wrapText="1"/>
    </x:xf>
    <x:xf numFmtId="0" fontId="4" fillId="0" borderId="13" xfId="0" applyNumberFormat="1" applyFont="1" applyFill="1" applyBorder="1" applyAlignment="1">
      <x:alignment horizontal="center" vertical="center" wrapText="1"/>
    </x:xf>
    <x:xf numFmtId="0" fontId="4" fillId="0" borderId="14" xfId="0" applyNumberFormat="1" applyFont="1" applyFill="1" applyBorder="1" applyAlignment="1">
      <x:alignment horizontal="center" vertical="center" wrapText="1"/>
    </x:xf>
    <x:xf numFmtId="0" fontId="4" fillId="0" borderId="15" xfId="0" applyNumberFormat="1" applyFont="1" applyFill="1" applyBorder="1" applyAlignment="1">
      <x:alignment horizontal="center" vertical="center" wrapText="1"/>
    </x:xf>
    <x:xf numFmtId="200" fontId="4" fillId="0" borderId="15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7" fillId="4" borderId="2" xfId="0" applyNumberFormat="1" applyFont="1" applyFill="1" applyBorder="1"/>
    <x:xf numFmtId="0" fontId="7" fillId="4" borderId="3" xfId="0" applyNumberFormat="1" applyFont="1" applyFill="1" applyBorder="1"/>
    <x:xf numFmtId="0" fontId="7" fillId="4" borderId="1" xfId="0" applyNumberFormat="1" applyFont="1" applyFill="1" applyBorder="1" applyAlignment="1">
      <x:alignment horizontal="center"/>
    </x:xf>
    <x:xf numFmtId="0" fontId="7" fillId="4" borderId="2" xfId="0" applyNumberFormat="1" applyFont="1" applyFill="1" applyBorder="1" applyAlignment="1">
      <x:alignment horizontal="center"/>
    </x:xf>
    <x:xf numFmtId="0" fontId="7" fillId="4" borderId="3" xfId="0" applyNumberFormat="1" applyFont="1" applyFill="1" applyBorder="1" applyAlignment="1">
      <x:alignment horizontal="center"/>
    </x:xf>
    <x:xf numFmtId="0" fontId="7" fillId="4" borderId="1" xfId="0" applyNumberFormat="1" applyFont="1" applyFill="1" applyBorder="1" applyAlignment="1">
      <x:alignment horizontal="center" vertical="center"/>
    </x:xf>
    <x:xf numFmtId="0" fontId="7" fillId="4" borderId="2" xfId="0" applyNumberFormat="1" applyFont="1" applyFill="1" applyBorder="1" applyAlignment="1">
      <x:alignment horizontal="center" vertical="center"/>
    </x:xf>
    <x:xf numFmtId="0" fontId="7" fillId="4" borderId="3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 applyAlignment="1">
      <x:alignment horizontal="center" vertical="center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left"/>
    </x:xf>
    <x:xf numFmtId="0" fontId="8" fillId="6" borderId="0" xfId="0" applyNumberFormat="1" applyFont="1" applyFill="1" applyBorder="1" applyAlignment="1">
      <x:alignment horizontal="left" vertical="center"/>
    </x:xf>
    <x:xf numFmtId="0" fontId="4" fillId="0" borderId="4" xfId="0" applyNumberFormat="1" applyFont="1" applyFill="1" applyBorder="1" applyAlignment="1">
      <x:alignment horizontal="left" vertical="center" wrapText="1"/>
    </x:xf>
    <x:xf numFmtId="0" fontId="4" fillId="0" borderId="7" xfId="0" applyNumberFormat="1" applyFont="1" applyFill="1" applyBorder="1" applyAlignment="1">
      <x:alignment horizontal="left" vertical="center" wrapText="1"/>
    </x:xf>
    <x:xf numFmtId="0" fontId="4" fillId="0" borderId="10" xfId="0" applyNumberFormat="1" applyFont="1" applyFill="1" applyBorder="1" applyAlignment="1">
      <x:alignment horizontal="left" vertical="center" wrapText="1"/>
    </x:xf>
    <x:xf numFmtId="200" fontId="4" fillId="0" borderId="5" xfId="0" applyNumberFormat="1" applyFont="1" applyFill="1" applyBorder="1" applyAlignment="1">
      <x:alignment horizontal="center" vertical="center" wrapText="1"/>
    </x:xf>
    <x:xf numFmtId="200" fontId="4" fillId="0" borderId="8" xfId="0" applyNumberFormat="1" applyFont="1" applyFill="1" applyBorder="1" applyAlignment="1">
      <x:alignment horizontal="center" vertical="center" wrapText="1"/>
    </x:xf>
    <x:xf numFmtId="200" fontId="4" fillId="0" borderId="11" xfId="0" applyNumberFormat="1" applyFont="1" applyFill="1" applyBorder="1" applyAlignment="1">
      <x:alignment horizontal="center" vertical="center" wrapText="1"/>
    </x:xf>
    <x:xf numFmtId="0" fontId="8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201" fontId="4" fillId="0" borderId="4" xfId="0" applyNumberFormat="1" applyFont="1" applyFill="1" applyBorder="1" applyAlignment="1">
      <x:alignment horizontal="center" vertical="center" wrapText="1"/>
    </x:xf>
    <x:xf numFmtId="201" fontId="4" fillId="0" borderId="7" xfId="0" applyNumberFormat="1" applyFont="1" applyFill="1" applyBorder="1" applyAlignment="1">
      <x:alignment horizontal="center" vertical="center" wrapText="1"/>
    </x:xf>
    <x:xf numFmtId="201" fontId="4" fillId="0" borderId="10" xfId="0" applyNumberFormat="1" applyFont="1" applyFill="1" applyBorder="1" applyAlignment="1">
      <x:alignment horizontal="center" vertical="center" wrapText="1"/>
    </x:xf>
    <x:xf numFmtId="200" fontId="4" fillId="0" borderId="6" xfId="0" applyNumberFormat="1" applyFont="1" applyFill="1" applyBorder="1" applyAlignment="1">
      <x:alignment horizontal="center" vertical="center" wrapText="1"/>
    </x:xf>
    <x:xf numFmtId="200" fontId="4" fillId="0" borderId="9" xfId="0" applyNumberFormat="1" applyFont="1" applyFill="1" applyBorder="1" applyAlignment="1">
      <x:alignment horizontal="center" vertical="center" wrapText="1"/>
    </x:xf>
    <x:xf numFmtId="200" fontId="4" fillId="0" borderId="12" xfId="0" applyNumberFormat="1" applyFont="1" applyFill="1" applyBorder="1" applyAlignment="1">
      <x:alignment horizontal="center" vertical="center" wrapText="1"/>
    </x:xf>
    <x:xf numFmtId="0" fontId="4" fillId="0" borderId="5" xfId="0" applyNumberFormat="1" applyFont="1" applyFill="1" applyBorder="1" applyAlignment="1">
      <x:alignment horizontal="left" vertical="center" wrapText="1"/>
    </x:xf>
    <x:xf numFmtId="0" fontId="4" fillId="0" borderId="8" xfId="0" applyNumberFormat="1" applyFont="1" applyFill="1" applyBorder="1" applyAlignment="1">
      <x:alignment horizontal="left" vertical="center" wrapText="1"/>
    </x:xf>
    <x:xf numFmtId="0" fontId="4" fillId="0" borderId="11" xfId="0" applyNumberFormat="1" applyFont="1" applyFill="1" applyBorder="1" applyAlignment="1">
      <x:alignment horizontal="left" vertical="center" wrapText="1"/>
    </x:xf>
    <x:xf numFmtId="202" fontId="4" fillId="0" borderId="5" xfId="0" applyNumberFormat="1" applyFont="1" applyFill="1" applyBorder="1" applyAlignment="1">
      <x:alignment horizontal="center" vertical="center" wrapText="1"/>
    </x:xf>
    <x:xf numFmtId="202" fontId="4" fillId="0" borderId="8" xfId="0" applyNumberFormat="1" applyFont="1" applyFill="1" applyBorder="1" applyAlignment="1">
      <x:alignment horizontal="center" vertical="center" wrapText="1"/>
    </x:xf>
    <x:xf numFmtId="202" fontId="4" fillId="0" borderId="11" xfId="0" applyNumberFormat="1" applyFont="1" applyFill="1" applyBorder="1" applyAlignment="1">
      <x:alignment horizontal="center" vertical="center" wrapText="1"/>
    </x:xf>
    <x:xf numFmtId="203" fontId="4" fillId="0" borderId="5" xfId="0" applyNumberFormat="1" applyFont="1" applyFill="1" applyBorder="1" applyAlignment="1">
      <x:alignment horizontal="center" vertical="center" wrapText="1"/>
    </x:xf>
    <x:xf numFmtId="203" fontId="4" fillId="0" borderId="6" xfId="0" applyNumberFormat="1" applyFont="1" applyFill="1" applyBorder="1" applyAlignment="1">
      <x:alignment horizontal="center" vertical="center" wrapText="1"/>
    </x:xf>
    <x:xf numFmtId="203" fontId="4" fillId="0" borderId="8" xfId="0" applyNumberFormat="1" applyFont="1" applyFill="1" applyBorder="1" applyAlignment="1">
      <x:alignment horizontal="center" vertical="center" wrapText="1"/>
    </x:xf>
    <x:xf numFmtId="203" fontId="4" fillId="0" borderId="9" xfId="0" applyNumberFormat="1" applyFont="1" applyFill="1" applyBorder="1" applyAlignment="1">
      <x:alignment horizontal="center" vertical="center" wrapText="1"/>
    </x:xf>
    <x:xf numFmtId="203" fontId="4" fillId="0" borderId="11" xfId="0" applyNumberFormat="1" applyFont="1" applyFill="1" applyBorder="1" applyAlignment="1">
      <x:alignment horizontal="center" vertical="center" wrapText="1"/>
    </x:xf>
    <x:xf numFmtId="203" fontId="4" fillId="0" borderId="1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629f3514245aa" /><Relationship Type="http://schemas.openxmlformats.org/officeDocument/2006/relationships/theme" Target="/xl/theme/theme1.xml" Id="R0b4aff77f62d4e61" /><Relationship Type="http://schemas.openxmlformats.org/officeDocument/2006/relationships/sharedStrings" Target="/xl/sharedStrings.xml" Id="Rc51e5085d1264aa2" /><Relationship Type="http://schemas.openxmlformats.org/officeDocument/2006/relationships/worksheet" Target="/xl/worksheets/sheet1.xml" Id="R07078e6ebc864909" /><Relationship Type="http://schemas.openxmlformats.org/officeDocument/2006/relationships/worksheet" Target="/xl/worksheets/sheet2.xml" Id="Rf2f3ef99f40a4e58" /><Relationship Type="http://schemas.openxmlformats.org/officeDocument/2006/relationships/worksheet" Target="/xl/worksheets/sheet3.xml" Id="Rbb6d942b1d1243ce" /><Relationship Type="http://schemas.openxmlformats.org/officeDocument/2006/relationships/worksheet" Target="/xl/worksheets/sheet4.xml" Id="R512ac5661f004232" /><Relationship Type="http://schemas.openxmlformats.org/officeDocument/2006/relationships/worksheet" Target="/xl/worksheets/sheet5.xml" Id="R2dcb8e72e5104037" /><Relationship Type="http://schemas.openxmlformats.org/officeDocument/2006/relationships/worksheet" Target="/xl/worksheets/sheet6.xml" Id="Rea801dd9906f4fe4" /><Relationship Type="http://schemas.openxmlformats.org/officeDocument/2006/relationships/worksheet" Target="/xl/worksheets/sheet7.xml" Id="Ra680dd2245f34617" /></Relationships>
</file>

<file path=xl/tables/table1.xml><?xml version="1.0" encoding="utf-8"?>
<x:table xmlns:x="http://schemas.openxmlformats.org/spreadsheetml/2006/main" id="1" name="Round1239ReviewTable" displayName="Round1239ReviewTable" ref="A7:L12" headerRowCount="1" totalsRowCount="0" totalsRowShown="0">
  <x:autoFilter ref="A7:L12"/>
  <x:tableColumns count="12">
    <x:tableColumn id="1" name="분석 흐름"/>
    <x:tableColumn id="2" name="후보1"/>
    <x:tableColumn id="3" name="후보2"/>
    <x:tableColumn id="4" name="후보3"/>
    <x:tableColumn id="5" name="후보4"/>
    <x:tableColumn id="6" name="후보5"/>
    <x:tableColumn id="7" name="후보6"/>
    <x:tableColumn id="8" name="후보7"/>
    <x:tableColumn id="9" name="후보수"/>
    <x:tableColumn id="10" name="겹친 주번호"/>
    <x:tableColumn id="11" name="주번호 포함수"/>
    <x:tableColumn id="12" name="안전한 해석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공통수5개Table" displayName="공통수5개Table" ref="A3:E29" headerRowCount="1" totalsRowCount="0" totalsRowShown="0">
  <x:autoFilter ref="A3:E29"/>
  <x:tableColumns count="5">
    <x:tableColumn id="1" name="회차"/>
    <x:tableColumn id="2" name="당시 공통수"/>
    <x:tableColumn id="3" name="실제 당첨번호"/>
    <x:tableColumn id="4" name="겹친 번호"/>
    <x:tableColumn id="5" name="포함수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공통수6개Table" displayName="공통수6개Table" ref="A3:E25" headerRowCount="1" totalsRowCount="0" totalsRowShown="0">
  <x:autoFilter ref="A3:E25"/>
  <x:tableColumns count="5">
    <x:tableColumn id="1" name="회차"/>
    <x:tableColumn id="2" name="당시 공통수"/>
    <x:tableColumn id="3" name="실제 당첨번호"/>
    <x:tableColumn id="4" name="겹친 번호"/>
    <x:tableColumn id="5" name="포함수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장기공백Table" displayName="장기공백Table" ref="A3:F15" headerRowCount="1" totalsRowCount="0" totalsRowShown="0">
  <x:autoFilter ref="A3:F15"/>
  <x:tableColumns count="6">
    <x:tableColumn id="1" name="회차"/>
    <x:tableColumn id="2" name="직전 공통수 0개 연속"/>
    <x:tableColumn id="3" name="당시 공통수"/>
    <x:tableColumn id="4" name="실제 당첨번호"/>
    <x:tableColumn id="5" name="겹친 번호"/>
    <x:tableColumn id="6" name="포함수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공통수4개Table" displayName="공통수4개Table" ref="A3:E11" headerRowCount="1" totalsRowCount="0" totalsRowShown="0">
  <x:autoFilter ref="A3:E11"/>
  <x:tableColumns count="5">
    <x:tableColumn id="1" name="회차"/>
    <x:tableColumn id="2" name="당시 공통수"/>
    <x:tableColumn id="3" name="실제 당첨번호"/>
    <x:tableColumn id="4" name="겹친 번호"/>
    <x:tableColumn id="5" name="포함수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ExclusionExplorationTable" displayName="ExclusionExplorationTable" ref="A3:H11" headerRowCount="1" totalsRowCount="0" totalsRowShown="0">
  <x:autoFilter ref="A3:H11"/>
  <x:tableColumns count="8">
    <x:tableColumn id="1" name="기존 순위"/>
    <x:tableColumn id="2" name="숫자 그룹 3개"/>
    <x:tableColumn id="3" name="현재 공통수"/>
    <x:tableColumn id="4" name="공통수 개수"/>
    <x:tableColumn id="5" name="같은 개수 사례"/>
    <x:tableColumn id="6" name="과거 포함 회차"/>
    <x:tableColumn id="7" name="무작위 기준선"/>
    <x:tableColumn id="8" name="0회 포함의 95% 상한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b4aa729c54546f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d23c62d1d46426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ac6bb6de3a64a3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57ece32f420412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aa3b07cc08e4445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68c0de56da6540a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31" hidden="0" customWidth="1"/>
    <x:col min="3" max="3" width="38" hidden="0" customWidth="1"/>
    <x:col min="4" max="4" width="38" hidden="0" customWidth="1"/>
  </x:cols>
  <x:sheetData>
    <x:row r="1" ht="38" customHeight="1">
      <x:c r="A1" s="4" t="str">
        <x:v>1239회 분석 원자료 · 초보자용 읽기 안내</x:v>
      </x:c>
      <x:c r="B1" s="4" t="str">
        <x:v>1239회 분석 원자료 · 초보자용 읽기 안내</x:v>
      </x:c>
      <x:c r="C1" s="4" t="str">
        <x:v>1239회 분석 원자료 · 초보자용 읽기 안내</x:v>
      </x:c>
      <x:c r="D1" s="4" t="str">
        <x:v>1239회 분석 원자료 · 초보자용 읽기 안내</x:v>
      </x:c>
    </x:row>
    <x:row r="2" ht="36" customHeight="1">
      <x:c r="A2" s="7" t="str">
        <x:v>이 파일은 번호를 추천하는 자료가 아니라, 홈페이지의 통계와 과거 사례를 직접 확인하기 위한 기록입니다.</x:v>
      </x:c>
      <x:c r="B2" s="7"/>
      <x:c r="C2" s="7"/>
      <x:c r="D2" s="7"/>
    </x:row>
    <x:row r="4" ht="34" customHeight="1">
      <x:c r="A4" s="19" t="str">
        <x:v>순서</x:v>
      </x:c>
      <x:c r="B4" s="20" t="str">
        <x:v>무엇을 보나요?</x:v>
      </x:c>
      <x:c r="C4" s="20" t="str">
        <x:v>어떻게 보나요?</x:v>
      </x:c>
      <x:c r="D4" s="21" t="str">
        <x:v>꼭 기억할 점</x:v>
      </x:c>
    </x:row>
    <x:row r="5" ht="26" customHeight="1">
      <x:c r="A5" s="50" t="n">
        <x:v>1</x:v>
      </x:c>
      <x:c r="B5" s="51" t="str">
        <x:v>홈페이지 결론</x:v>
      </x:c>
      <x:c r="C5" s="51" t="str">
        <x:v>이번 분석의 공통수와 사례 수를 먼저 봅니다.</x:v>
      </x:c>
      <x:c r="D5" s="52" t="str">
        <x:v>숫자가 나온 이유를 아직 몰라도 괜찮습니다.</x:v>
      </x:c>
    </x:row>
    <x:row r="6" ht="26" customHeight="1">
      <x:c r="A6" s="53" t="n">
        <x:v>2</x:v>
      </x:c>
      <x:c r="B6" s="54" t="str">
        <x:v>1239회 결과 복기</x:v>
      </x:c>
      <x:c r="C6" s="54" t="str">
        <x:v>사전 후보와 주번호의 교집합을 확인합니다.</x:v>
      </x:c>
      <x:c r="D6" s="55" t="str">
        <x:v>보너스 8번은 포함수에 넣지 않습니다.</x:v>
      </x:c>
    </x:row>
    <x:row r="7" ht="26" customHeight="1">
      <x:c r="A7" s="53" t="n">
        <x:v>3</x:v>
      </x:c>
      <x:c r="B7" s="54" t="str">
        <x:v>쉬운 해설</x:v>
      </x:c>
      <x:c r="C7" s="54" t="str">
        <x:v>숫자 그룹·공통수·포함수 뜻을 확인합니다.</x:v>
      </x:c>
      <x:c r="D7" s="55" t="str">
        <x:v>그룹은 분석 기준별 숫자 묶음입니다.</x:v>
      </x:c>
    </x:row>
    <x:row r="8" ht="26" customHeight="1">
      <x:c r="A8" s="56" t="n">
        <x:v>4</x:v>
      </x:c>
      <x:c r="B8" s="57" t="str">
        <x:v>근거표</x:v>
      </x:c>
      <x:c r="C8" s="57" t="str">
        <x:v>궁금한 표만 이 파일의 해당 시트에서 봅니다.</x:v>
      </x:c>
      <x:c r="D8" s="58" t="str">
        <x:v>좋은 행과 0개 행을 함께 봅니다.</x:v>
      </x:c>
    </x:row>
    <x:row r="9" ht="34" customHeight="1">
      <x:c r="A9" s="19" t="str">
        <x:v>용어</x:v>
      </x:c>
      <x:c r="B9" s="21" t="str">
        <x:v>쉬운 뜻</x:v>
      </x:c>
    </x:row>
    <x:row r="10" ht="34" customHeight="1">
      <x:c r="A10" s="50" t="str">
        <x:v>숫자 그룹</x:v>
      </x:c>
      <x:c r="B10" s="59" t="str">
        <x:v>분석 기준에 따라 미리 묶어 둔 숫자 묶음</x:v>
      </x:c>
    </x:row>
    <x:row r="11" ht="34" customHeight="1">
      <x:c r="A11" s="53" t="str">
        <x:v>공통수</x:v>
      </x:c>
      <x:c r="B11" s="60" t="str">
        <x:v>여러 숫자 그룹에 정해진 횟수 이상 반복된 번호</x:v>
      </x:c>
    </x:row>
    <x:row r="12" ht="34" customHeight="1">
      <x:c r="A12" s="53" t="str">
        <x:v>포함수</x:v>
      </x:c>
      <x:c r="B12" s="60" t="str">
        <x:v>공통수와 실제 당첨번호가 겹친 개수</x:v>
      </x:c>
    </x:row>
    <x:row r="13" ht="34" customHeight="1">
      <x:c r="A13" s="53" t="str">
        <x:v>기준선</x:v>
      </x:c>
      <x:c r="B13" s="60" t="str">
        <x:v>같은 후보 수가 무작위 당첨번호와 겹칠 기본 수준</x:v>
      </x:c>
    </x:row>
    <x:row r="14" ht="34" customHeight="1">
      <x:c r="A14" s="56" t="str">
        <x:v>통계 신뢰 범위</x:v>
      </x:c>
      <x:c r="B14" s="61" t="str">
        <x:v>적은 사례에서 비율이 흔들릴 수 있는 범위(Wilson 구간)</x:v>
      </x:c>
    </x:row>
    <x:row r="16">
      <x:c r="A16" s="62" t="str">
        <x:v>표 한 줄 읽기 예시 · 1141회</x:v>
      </x:c>
      <x:c r="B16" s="62"/>
      <x:c r="C16" s="62"/>
      <x:c r="D16" s="62"/>
    </x:row>
    <x:row r="17" ht="34" customHeight="1">
      <x:c r="A17" s="19" t="str">
        <x:v>당시 공통수</x:v>
      </x:c>
      <x:c r="B17" s="20" t="str">
        <x:v>실제 당첨번호</x:v>
      </x:c>
      <x:c r="C17" s="20" t="str">
        <x:v>겹친 번호</x:v>
      </x:c>
      <x:c r="D17" s="21" t="str">
        <x:v>포함수</x:v>
      </x:c>
    </x:row>
    <x:row r="18" ht="26" customHeight="1">
      <x:c r="A18" s="72" t="str">
        <x:v>11 · 28 · 35 · 42 · 45</x:v>
      </x:c>
      <x:c r="B18" s="73" t="str">
        <x:v>7 · 11 · 12 · 21 · 26 · 35</x:v>
      </x:c>
      <x:c r="C18" s="73" t="str">
        <x:v>11 · 35</x:v>
      </x:c>
      <x:c r="D18" s="75" t="n">
        <x:v>2</x:v>
      </x:c>
    </x:row>
    <x:row r="20" ht="48" customHeight="1">
      <x:c r="A20" s="78" t="str">
        <x:v>주의: 과거에 겹친 기록은 다음 회차의 포함을 보장하지 않습니다. 제외 탐색 시트도 추천 제외수가 아니라 사후 선별 과정을 공개한 기록입니다.</x:v>
      </x:c>
      <x:c r="B20" s="78"/>
      <x:c r="C20" s="78"/>
      <x:c r="D20" s="78"/>
    </x:row>
    <x:row r="22">
      <x:c r="A22" s="81" t="str">
        <x:v>권장 순서: 홈페이지 결론 → 1239회 결과 복기 → 궁금한 과거 표</x:v>
      </x:c>
      <x:c r="B22" s="81"/>
      <x:c r="C22" s="81"/>
      <x:c r="D22" s="81"/>
    </x:row>
  </x:sheetData>
  <x:mergeCells>
    <x:mergeCell ref="A1:D1"/>
    <x:mergeCell ref="A2:D2"/>
    <x:mergeCell ref="A16:D16"/>
    <x:mergeCell ref="A20:D20"/>
    <x:mergeCell ref="A22:D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1" hidden="0" customWidth="1"/>
    <x:col min="10" max="10" width="18" hidden="0" customWidth="1"/>
    <x:col min="11" max="11" width="13" hidden="0" customWidth="1"/>
    <x:col min="12" max="12" width="49" hidden="0" customWidth="1"/>
  </x:cols>
  <x:sheetData>
    <x:row r="1" ht="38" customHeight="1">
      <x:c r="A1" s="4" t="str">
        <x:v>1239회 추첨 후 복기 · 사전 공개 후보와 실제 주번호 비교</x:v>
      </x:c>
      <x:c r="B1" s="4" t="str">
        <x:v>1239회 추첨 후 복기 · 사전 공개 후보와 실제 주번호 비교</x:v>
      </x:c>
      <x:c r="C1" s="4" t="str">
        <x:v>1239회 추첨 후 복기 · 사전 공개 후보와 실제 주번호 비교</x:v>
      </x:c>
      <x:c r="D1" s="4" t="str">
        <x:v>1239회 추첨 후 복기 · 사전 공개 후보와 실제 주번호 비교</x:v>
      </x:c>
      <x:c r="E1" s="4" t="str">
        <x:v>1239회 추첨 후 복기 · 사전 공개 후보와 실제 주번호 비교</x:v>
      </x:c>
      <x:c r="F1" s="4" t="str">
        <x:v>1239회 추첨 후 복기 · 사전 공개 후보와 실제 주번호 비교</x:v>
      </x:c>
      <x:c r="G1" s="4" t="str">
        <x:v>1239회 추첨 후 복기 · 사전 공개 후보와 실제 주번호 비교</x:v>
      </x:c>
      <x:c r="H1" s="4" t="str">
        <x:v>1239회 추첨 후 복기 · 사전 공개 후보와 실제 주번호 비교</x:v>
      </x:c>
      <x:c r="I1" s="4" t="str">
        <x:v>1239회 추첨 후 복기 · 사전 공개 후보와 실제 주번호 비교</x:v>
      </x:c>
      <x:c r="J1" s="4" t="str">
        <x:v>1239회 추첨 후 복기 · 사전 공개 후보와 실제 주번호 비교</x:v>
      </x:c>
      <x:c r="K1" s="4" t="str">
        <x:v>1239회 추첨 후 복기 · 사전 공개 후보와 실제 주번호 비교</x:v>
      </x:c>
      <x:c r="L1" s="4" t="str">
        <x:v>1239회 추첨 후 복기 · 사전 공개 후보와 실제 주번호 비교</x:v>
      </x:c>
    </x:row>
    <x:row r="2" ht="36" customHeight="1">
      <x:c r="A2" s="7" t="str">
        <x:v>사전 공개 후보는 바꾸지 않았습니다. 포함수는 주번호 6개와의 교집합만 세며 보너스 8번은 별도로 표시합니다.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32" customHeight="1">
      <x:c r="A4" s="83" t="str">
        <x:v>주번호</x:v>
      </x:c>
      <x:c r="B4" s="91" t="n">
        <x:v>11</x:v>
      </x:c>
      <x:c r="C4" s="92" t="n">
        <x:v>13</x:v>
      </x:c>
      <x:c r="D4" s="92" t="n">
        <x:v>22</x:v>
      </x:c>
      <x:c r="E4" s="92" t="n">
        <x:v>32</x:v>
      </x:c>
      <x:c r="F4" s="92" t="n">
        <x:v>33</x:v>
      </x:c>
      <x:c r="G4" s="93" t="n">
        <x:v>36</x:v>
      </x:c>
      <x:c r="H4" s="83" t="str">
        <x:v>보너스</x:v>
      </x:c>
      <x:c r="I4" s="96" t="n">
        <x:v>8</x:v>
      </x:c>
      <x:c r="J4" s="99" t="str">
        <x:v>동행복권 2026-08-29 공식 결과</x:v>
      </x:c>
      <x:c r="K4" s="99"/>
      <x:c r="L4" s="99"/>
    </x:row>
    <x:row r="6">
      <x:c r="A6" s="62" t="str">
        <x:v>사전 공개 흐름별 결과</x:v>
      </x:c>
      <x:c r="B6" s="62"/>
      <x:c r="C6" s="62"/>
      <x:c r="D6" s="62"/>
      <x:c r="E6" s="62"/>
      <x:c r="F6" s="62"/>
      <x:c r="G6" s="62"/>
      <x:c r="H6" s="62"/>
      <x:c r="I6" s="62"/>
      <x:c r="J6" s="62"/>
      <x:c r="K6" s="62"/>
      <x:c r="L6" s="62"/>
    </x:row>
    <x:row r="7" ht="34" customHeight="1">
      <x:c r="A7" s="19" t="str">
        <x:v>분석 흐름</x:v>
      </x:c>
      <x:c r="B7" s="20" t="str">
        <x:v>후보1</x:v>
      </x:c>
      <x:c r="C7" s="20" t="str">
        <x:v>후보2</x:v>
      </x:c>
      <x:c r="D7" s="20" t="str">
        <x:v>후보3</x:v>
      </x:c>
      <x:c r="E7" s="20" t="str">
        <x:v>후보4</x:v>
      </x:c>
      <x:c r="F7" s="20" t="str">
        <x:v>후보5</x:v>
      </x:c>
      <x:c r="G7" s="20" t="str">
        <x:v>후보6</x:v>
      </x:c>
      <x:c r="H7" s="20" t="str">
        <x:v>후보7</x:v>
      </x:c>
      <x:c r="I7" s="20" t="str">
        <x:v>후보수</x:v>
      </x:c>
      <x:c r="J7" s="20" t="str">
        <x:v>겹친 주번호</x:v>
      </x:c>
      <x:c r="K7" s="20" t="str">
        <x:v>주번호 포함수</x:v>
      </x:c>
      <x:c r="L7" s="21" t="str">
        <x:v>안전한 해석</x:v>
      </x:c>
    </x:row>
    <x:row r="8" ht="52" customHeight="1">
      <x:c r="A8" s="100" t="str">
        <x:v>최근 30회 평균 포함수 0.8 이상·5개 숫자 그룹</x:v>
      </x:c>
      <x:c r="B8" s="51" t="n">
        <x:v>6</x:v>
      </x:c>
      <x:c r="C8" s="51" t="n">
        <x:v>11</x:v>
      </x:c>
      <x:c r="D8" s="51" t="n">
        <x:v>17</x:v>
      </x:c>
      <x:c r="E8" s="51" t="n">
        <x:v>24</x:v>
      </x:c>
      <x:c r="F8" s="51" t="n">
        <x:v>30</x:v>
      </x:c>
      <x:c r="G8" s="51"/>
      <x:c r="H8" s="51"/>
      <x:c r="I8" s="103" t="n">
        <x:f>COUNT(B8:H8)</x:f>
        <x:v>5</x:v>
      </x:c>
      <x:c r="J8" s="51" t="str">
        <x:v>11</x:v>
      </x:c>
      <x:c r="K8" s="103" t="n">
        <x:f>COUNTIF($B$4:$G$4,B8)+COUNTIF($B$4:$G$4,C8)+COUNTIF($B$4:$G$4,D8)+COUNTIF($B$4:$G$4,E8)+COUNTIF($B$4:$G$4,F8)+COUNTIF($B$4:$G$4,G8)+COUNTIF($B$4:$G$4,H8)</x:f>
        <x:v>1</x:v>
      </x:c>
      <x:c r="L8" s="59" t="str">
        <x:v>한 회차의 사전 공개 후보와 주번호 교집합 기록</x:v>
      </x:c>
    </x:row>
    <x:row r="9" ht="52" customHeight="1">
      <x:c r="A9" s="101" t="str">
        <x:v>최근 30회 평균 포함수 1.0 이하·5개 숫자 그룹</x:v>
      </x:c>
      <x:c r="B9" s="54" t="n">
        <x:v>16</x:v>
      </x:c>
      <x:c r="C9" s="54" t="n">
        <x:v>19</x:v>
      </x:c>
      <x:c r="D9" s="54" t="n">
        <x:v>31</x:v>
      </x:c>
      <x:c r="E9" s="54" t="n">
        <x:v>38</x:v>
      </x:c>
      <x:c r="F9" s="54" t="n">
        <x:v>39</x:v>
      </x:c>
      <x:c r="G9" s="54" t="n">
        <x:v>42</x:v>
      </x:c>
      <x:c r="H9" s="54"/>
      <x:c r="I9" s="104" t="n">
        <x:f>COUNT(B9:H9)</x:f>
        <x:v>6</x:v>
      </x:c>
      <x:c r="J9" s="54" t="str">
        <x:v>없음</x:v>
      </x:c>
      <x:c r="K9" s="104" t="n">
        <x:f>COUNTIF($B$4:$G$4,B9)+COUNTIF($B$4:$G$4,C9)+COUNTIF($B$4:$G$4,D9)+COUNTIF($B$4:$G$4,E9)+COUNTIF($B$4:$G$4,F9)+COUNTIF($B$4:$G$4,G9)+COUNTIF($B$4:$G$4,H9)</x:f>
        <x:v>0</x:v>
      </x:c>
      <x:c r="L9" s="60" t="str">
        <x:v>한 회차의 사전 공개 후보와 주번호 교집합 기록</x:v>
      </x:c>
    </x:row>
    <x:row r="10" ht="52" customHeight="1">
      <x:c r="A10" s="101" t="str">
        <x:v>7개 숫자 그룹·네 곳 이상 반복</x:v>
      </x:c>
      <x:c r="B10" s="54" t="n">
        <x:v>11</x:v>
      </x:c>
      <x:c r="C10" s="54" t="n">
        <x:v>16</x:v>
      </x:c>
      <x:c r="D10" s="54"/>
      <x:c r="E10" s="54"/>
      <x:c r="F10" s="54"/>
      <x:c r="G10" s="54"/>
      <x:c r="H10" s="54"/>
      <x:c r="I10" s="104" t="n">
        <x:f>COUNT(B10:H10)</x:f>
        <x:v>2</x:v>
      </x:c>
      <x:c r="J10" s="54" t="str">
        <x:v>11</x:v>
      </x:c>
      <x:c r="K10" s="104" t="n">
        <x:f>COUNTIF($B$4:$G$4,B10)+COUNTIF($B$4:$G$4,C10)+COUNTIF($B$4:$G$4,D10)+COUNTIF($B$4:$G$4,E10)+COUNTIF($B$4:$G$4,F10)+COUNTIF($B$4:$G$4,G10)+COUNTIF($B$4:$G$4,H10)</x:f>
        <x:v>1</x:v>
      </x:c>
      <x:c r="L10" s="60" t="str">
        <x:v>한 회차의 사전 공개 후보와 주번호 교집합 기록</x:v>
      </x:c>
    </x:row>
    <x:row r="11" ht="52" customHeight="1">
      <x:c r="A11" s="101" t="str">
        <x:v>3개 숫자 그룹·두 곳 이상 반복</x:v>
      </x:c>
      <x:c r="B11" s="54" t="n">
        <x:v>29</x:v>
      </x:c>
      <x:c r="C11" s="54" t="n">
        <x:v>30</x:v>
      </x:c>
      <x:c r="D11" s="54" t="n">
        <x:v>33</x:v>
      </x:c>
      <x:c r="E11" s="54" t="n">
        <x:v>36</x:v>
      </x:c>
      <x:c r="F11" s="54"/>
      <x:c r="G11" s="54"/>
      <x:c r="H11" s="54"/>
      <x:c r="I11" s="104" t="n">
        <x:f>COUNT(B11:H11)</x:f>
        <x:v>4</x:v>
      </x:c>
      <x:c r="J11" s="54" t="str">
        <x:v>33 · 36</x:v>
      </x:c>
      <x:c r="K11" s="104" t="n">
        <x:f>COUNTIF($B$4:$G$4,B11)+COUNTIF($B$4:$G$4,C11)+COUNTIF($B$4:$G$4,D11)+COUNTIF($B$4:$G$4,E11)+COUNTIF($B$4:$G$4,F11)+COUNTIF($B$4:$G$4,G11)+COUNTIF($B$4:$G$4,H11)</x:f>
        <x:v>2</x:v>
      </x:c>
      <x:c r="L11" s="60" t="str">
        <x:v>한 회차의 사전 공개 후보와 주번호 교집합 기록</x:v>
      </x:c>
    </x:row>
    <x:row r="12" ht="52" customHeight="1">
      <x:c r="A12" s="102" t="str">
        <x:v>사후 선별 8개 제외 검토 패턴</x:v>
      </x:c>
      <x:c r="B12" s="57" t="n">
        <x:v>3</x:v>
      </x:c>
      <x:c r="C12" s="57" t="n">
        <x:v>4</x:v>
      </x:c>
      <x:c r="D12" s="57" t="n">
        <x:v>7</x:v>
      </x:c>
      <x:c r="E12" s="57" t="n">
        <x:v>18</x:v>
      </x:c>
      <x:c r="F12" s="57" t="n">
        <x:v>25</x:v>
      </x:c>
      <x:c r="G12" s="57" t="n">
        <x:v>27</x:v>
      </x:c>
      <x:c r="H12" s="57" t="n">
        <x:v>38</x:v>
      </x:c>
      <x:c r="I12" s="105" t="n">
        <x:f>COUNT(B12:H12)</x:f>
        <x:v>7</x:v>
      </x:c>
      <x:c r="J12" s="57" t="str">
        <x:v>없음</x:v>
      </x:c>
      <x:c r="K12" s="105" t="n">
        <x:f>COUNTIF($B$4:$G$4,B12)+COUNTIF($B$4:$G$4,C12)+COUNTIF($B$4:$G$4,D12)+COUNTIF($B$4:$G$4,E12)+COUNTIF($B$4:$G$4,F12)+COUNTIF($B$4:$G$4,G12)+COUNTIF($B$4:$G$4,H12)</x:f>
        <x:v>0</x:v>
      </x:c>
      <x:c r="L12" s="61" t="str">
        <x:v>8개 패턴 모두 1239회 본번호 포함수 0개였지만 조건 고정 뒤 첫 관찰 1회뿐이므로 제외 성능이 검증됐다고 판단하지 않는다.</x:v>
      </x:c>
    </x:row>
    <x:row r="14" ht="48" customHeight="1">
      <x:c r="A14" s="78" t="str">
        <x:v>읽는 법: 1/5, 0/6, 1/2, 2/4, 0/7은 서로 후보 수와 조건이 달라 단순 순위로 비교하지 않습니다. 한 회차 결과만으로 예측력을 입증하거나 부정할 수 없습니다.</x:v>
      </x:c>
      <x:c r="B14" s="78"/>
      <x:c r="C14" s="78"/>
      <x:c r="D14" s="78"/>
      <x:c r="E14" s="78"/>
      <x:c r="F14" s="78"/>
      <x:c r="G14" s="78"/>
      <x:c r="H14" s="78"/>
      <x:c r="I14" s="78"/>
      <x:c r="J14" s="78"/>
      <x:c r="K14" s="78"/>
      <x:c r="L14" s="78"/>
    </x:row>
    <x:row r="16">
      <x:c r="A16" s="106" t="str">
        <x:v>https://www.dhlottery.co.kr/lt645/selectPstLt645InfoNew.do?srchDir=center&amp;srchLtEpsd=1239</x:v>
      </x:c>
      <x:c r="B16" s="106"/>
      <x:c r="C16" s="106"/>
      <x:c r="D16" s="106"/>
      <x:c r="E16" s="106"/>
      <x:c r="F16" s="106"/>
      <x:c r="G16" s="106"/>
      <x:c r="H16" s="106"/>
      <x:c r="I16" s="106"/>
      <x:c r="J16" s="106"/>
      <x:c r="K16" s="106"/>
      <x:c r="L16" s="106"/>
    </x:row>
  </x:sheetData>
  <x:mergeCells>
    <x:mergeCell ref="A1:L1"/>
    <x:mergeCell ref="A2:L2"/>
    <x:mergeCell ref="J4:L4"/>
    <x:mergeCell ref="A6:L6"/>
    <x:mergeCell ref="A14:L14"/>
    <x:mergeCell ref="A16:L16"/>
  </x:mergeCells>
  <x:pageMargins left="0.7" right="0.7" top="0.75" bottom="0.75" header="0.3" footer="0.3"/>
  <x:tableParts count="1">
    <x:tablePart xmlns:r="http://schemas.openxmlformats.org/officeDocument/2006/relationships" r:id="R0b4aa729c54546f3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5" hidden="0" customWidth="1"/>
    <x:col min="3" max="3" width="29" hidden="0" customWidth="1"/>
    <x:col min="4" max="4" width="20" hidden="0" customWidth="1"/>
    <x:col min="5" max="5" width="10" hidden="0" customWidth="1"/>
  </x:cols>
  <x:sheetData>
    <x:row r="1" ht="38" customHeight="1">
      <x:c r="A1" s="4" t="str">
        <x:v>공통수가 5개였던 과거 26개 사례</x:v>
      </x:c>
      <x:c r="B1" s="4" t="str">
        <x:v>공통수가 5개였던 과거 26개 사례</x:v>
      </x:c>
      <x:c r="C1" s="4" t="str">
        <x:v>공통수가 5개였던 과거 26개 사례</x:v>
      </x:c>
      <x:c r="D1" s="4" t="str">
        <x:v>공통수가 5개였던 과거 26개 사례</x:v>
      </x:c>
      <x:c r="E1" s="4" t="str">
        <x:v>공통수가 5개였던 과거 26개 사례</x:v>
      </x:c>
    </x:row>
    <x:row r="2">
      <x:c r="A2" s="108" t="str">
        <x:v>왼쪽부터 회차 → 당시 공통수 → 실제 당첨번호 → 겹친 번호 → 포함수 순서로 읽습니다.</x:v>
      </x:c>
      <x:c r="B2" s="108"/>
      <x:c r="C2" s="108"/>
      <x:c r="D2" s="108"/>
      <x:c r="E2" s="108"/>
    </x:row>
    <x:row r="3" ht="34" customHeight="1">
      <x:c r="A3" s="19" t="str">
        <x:v>회차</x:v>
      </x:c>
      <x:c r="B3" s="20" t="str">
        <x:v>당시 공통수</x:v>
      </x:c>
      <x:c r="C3" s="20" t="str">
        <x:v>실제 당첨번호</x:v>
      </x:c>
      <x:c r="D3" s="20" t="str">
        <x:v>겹친 번호</x:v>
      </x:c>
      <x:c r="E3" s="21" t="str">
        <x:v>포함수</x:v>
      </x:c>
    </x:row>
    <x:row r="4" ht="26" customHeight="1">
      <x:c r="A4" s="109" t="n">
        <x:v>1141</x:v>
      </x:c>
      <x:c r="B4" s="51" t="str">
        <x:v>11 · 28 · 35 · 42 · 45</x:v>
      </x:c>
      <x:c r="C4" s="51" t="str">
        <x:v>7 · 11 · 12 · 21 · 26 · 35</x:v>
      </x:c>
      <x:c r="D4" s="51" t="str">
        <x:v>11 · 35</x:v>
      </x:c>
      <x:c r="E4" s="112" t="n">
        <x:v>2</x:v>
      </x:c>
    </x:row>
    <x:row r="5" ht="26" customHeight="1">
      <x:c r="A5" s="110" t="n">
        <x:v>1142</x:v>
      </x:c>
      <x:c r="B5" s="54" t="str">
        <x:v>19 · 25 · 26 · 30 · 37</x:v>
      </x:c>
      <x:c r="C5" s="54" t="str">
        <x:v>2 · 8 · 28 · 30 · 37 · 41</x:v>
      </x:c>
      <x:c r="D5" s="54" t="str">
        <x:v>30 · 37</x:v>
      </x:c>
      <x:c r="E5" s="113" t="n">
        <x:v>2</x:v>
      </x:c>
    </x:row>
    <x:row r="6" ht="26" customHeight="1">
      <x:c r="A6" s="110" t="n">
        <x:v>1144</x:v>
      </x:c>
      <x:c r="B6" s="54" t="str">
        <x:v>15 · 22 · 23 · 34 · 45</x:v>
      </x:c>
      <x:c r="C6" s="54" t="str">
        <x:v>3 · 4 · 12 · 15 · 26 · 34</x:v>
      </x:c>
      <x:c r="D6" s="54" t="str">
        <x:v>15 · 34</x:v>
      </x:c>
      <x:c r="E6" s="113" t="n">
        <x:v>2</x:v>
      </x:c>
    </x:row>
    <x:row r="7" ht="26" customHeight="1">
      <x:c r="A7" s="110" t="n">
        <x:v>1146</x:v>
      </x:c>
      <x:c r="B7" s="54" t="str">
        <x:v>9 · 11 · 19 · 23 · 34</x:v>
      </x:c>
      <x:c r="C7" s="54" t="str">
        <x:v>6 · 11 · 17 · 19 · 40 · 43</x:v>
      </x:c>
      <x:c r="D7" s="54" t="str">
        <x:v>11 · 19</x:v>
      </x:c>
      <x:c r="E7" s="113" t="n">
        <x:v>2</x:v>
      </x:c>
    </x:row>
    <x:row r="8" ht="26" customHeight="1">
      <x:c r="A8" s="110" t="n">
        <x:v>1152</x:v>
      </x:c>
      <x:c r="B8" s="54" t="str">
        <x:v>12 · 32 · 35 · 36 · 39</x:v>
      </x:c>
      <x:c r="C8" s="54" t="str">
        <x:v>30 · 31 · 32 · 35 · 36 · 37</x:v>
      </x:c>
      <x:c r="D8" s="54" t="str">
        <x:v>32 · 35 · 36</x:v>
      </x:c>
      <x:c r="E8" s="113" t="n">
        <x:v>3</x:v>
      </x:c>
    </x:row>
    <x:row r="9" ht="26" customHeight="1">
      <x:c r="A9" s="110" t="n">
        <x:v>1153</x:v>
      </x:c>
      <x:c r="B9" s="54" t="str">
        <x:v>1 · 9 · 24 · 35 · 40</x:v>
      </x:c>
      <x:c r="C9" s="54" t="str">
        <x:v>1 · 9 · 10 · 13 · 35 · 44</x:v>
      </x:c>
      <x:c r="D9" s="54" t="str">
        <x:v>1 · 9 · 35</x:v>
      </x:c>
      <x:c r="E9" s="113" t="n">
        <x:v>3</x:v>
      </x:c>
    </x:row>
    <x:row r="10" ht="26" customHeight="1">
      <x:c r="A10" s="110" t="n">
        <x:v>1154</x:v>
      </x:c>
      <x:c r="B10" s="54" t="str">
        <x:v>23 · 26 · 29 · 32 · 44</x:v>
      </x:c>
      <x:c r="C10" s="54" t="str">
        <x:v>4 · 8 · 22 · 26 · 32 · 38</x:v>
      </x:c>
      <x:c r="D10" s="54" t="str">
        <x:v>26 · 32</x:v>
      </x:c>
      <x:c r="E10" s="113" t="n">
        <x:v>2</x:v>
      </x:c>
    </x:row>
    <x:row r="11" ht="26" customHeight="1">
      <x:c r="A11" s="110" t="n">
        <x:v>1155</x:v>
      </x:c>
      <x:c r="B11" s="54" t="str">
        <x:v>11 · 15 · 16 · 27 · 39</x:v>
      </x:c>
      <x:c r="C11" s="54" t="str">
        <x:v>10 · 16 · 19 · 27 · 37 · 38</x:v>
      </x:c>
      <x:c r="D11" s="54" t="str">
        <x:v>16 · 27</x:v>
      </x:c>
      <x:c r="E11" s="113" t="n">
        <x:v>2</x:v>
      </x:c>
    </x:row>
    <x:row r="12" ht="26" customHeight="1">
      <x:c r="A12" s="110" t="n">
        <x:v>1158</x:v>
      </x:c>
      <x:c r="B12" s="54" t="str">
        <x:v>9 · 25 · 27 · 32 · 34</x:v>
      </x:c>
      <x:c r="C12" s="54" t="str">
        <x:v>21 · 25 · 27 · 32 · 37 · 38</x:v>
      </x:c>
      <x:c r="D12" s="54" t="str">
        <x:v>25 · 27 · 32</x:v>
      </x:c>
      <x:c r="E12" s="113" t="n">
        <x:v>3</x:v>
      </x:c>
    </x:row>
    <x:row r="13" ht="26" customHeight="1">
      <x:c r="A13" s="110" t="n">
        <x:v>1160</x:v>
      </x:c>
      <x:c r="B13" s="54" t="str">
        <x:v>9 · 22 · 38 · 39 · 41</x:v>
      </x:c>
      <x:c r="C13" s="54" t="str">
        <x:v>7 · 13 · 18 · 36 · 39 · 45</x:v>
      </x:c>
      <x:c r="D13" s="54" t="str">
        <x:v>39</x:v>
      </x:c>
      <x:c r="E13" s="113" t="n">
        <x:v>1</x:v>
      </x:c>
    </x:row>
    <x:row r="14" ht="26" customHeight="1">
      <x:c r="A14" s="110" t="n">
        <x:v>1163</x:v>
      </x:c>
      <x:c r="B14" s="54" t="str">
        <x:v>3 · 9 · 12 · 16 · 30</x:v>
      </x:c>
      <x:c r="C14" s="54" t="str">
        <x:v>2 · 13 · 15 · 16 · 33 · 43</x:v>
      </x:c>
      <x:c r="D14" s="54" t="str">
        <x:v>16</x:v>
      </x:c>
      <x:c r="E14" s="113" t="n">
        <x:v>1</x:v>
      </x:c>
    </x:row>
    <x:row r="15" ht="26" customHeight="1">
      <x:c r="A15" s="110" t="n">
        <x:v>1168</x:v>
      </x:c>
      <x:c r="B15" s="54" t="str">
        <x:v>23 · 29 · 30 · 37 · 41</x:v>
      </x:c>
      <x:c r="C15" s="54" t="str">
        <x:v>9 · 21 · 24 · 30 · 33 · 37</x:v>
      </x:c>
      <x:c r="D15" s="54" t="str">
        <x:v>30 · 37</x:v>
      </x:c>
      <x:c r="E15" s="113" t="n">
        <x:v>2</x:v>
      </x:c>
    </x:row>
    <x:row r="16" ht="26" customHeight="1">
      <x:c r="A16" s="110" t="n">
        <x:v>1176</x:v>
      </x:c>
      <x:c r="B16" s="54" t="str">
        <x:v>9 · 16 · 21 · 40 · 44</x:v>
      </x:c>
      <x:c r="C16" s="54" t="str">
        <x:v>7 · 9 · 11 · 21 · 30 · 35</x:v>
      </x:c>
      <x:c r="D16" s="54" t="str">
        <x:v>9 · 21</x:v>
      </x:c>
      <x:c r="E16" s="113" t="n">
        <x:v>2</x:v>
      </x:c>
    </x:row>
    <x:row r="17" ht="26" customHeight="1">
      <x:c r="A17" s="110" t="n">
        <x:v>1182</x:v>
      </x:c>
      <x:c r="B17" s="54" t="str">
        <x:v>1 · 11 · 12 · 13 · 21</x:v>
      </x:c>
      <x:c r="C17" s="54" t="str">
        <x:v>1 · 13 · 21 · 25 · 28 · 31</x:v>
      </x:c>
      <x:c r="D17" s="54" t="str">
        <x:v>1 · 13 · 21</x:v>
      </x:c>
      <x:c r="E17" s="113" t="n">
        <x:v>3</x:v>
      </x:c>
    </x:row>
    <x:row r="18" ht="26" customHeight="1">
      <x:c r="A18" s="110" t="n">
        <x:v>1185</x:v>
      </x:c>
      <x:c r="B18" s="54" t="str">
        <x:v>8 · 14 · 22 · 23 · 28</x:v>
      </x:c>
      <x:c r="C18" s="54" t="str">
        <x:v>6 · 17 · 22 · 28 · 29 · 32</x:v>
      </x:c>
      <x:c r="D18" s="54" t="str">
        <x:v>22 · 28</x:v>
      </x:c>
      <x:c r="E18" s="113" t="n">
        <x:v>2</x:v>
      </x:c>
    </x:row>
    <x:row r="19" ht="26" customHeight="1">
      <x:c r="A19" s="110" t="n">
        <x:v>1187</x:v>
      </x:c>
      <x:c r="B19" s="54" t="str">
        <x:v>4 · 5 · 13 · 27 · 40</x:v>
      </x:c>
      <x:c r="C19" s="54" t="str">
        <x:v>5 · 13 · 26 · 29 · 37 · 40</x:v>
      </x:c>
      <x:c r="D19" s="54" t="str">
        <x:v>5 · 13 · 40</x:v>
      </x:c>
      <x:c r="E19" s="113" t="n">
        <x:v>3</x:v>
      </x:c>
    </x:row>
    <x:row r="20" ht="26" customHeight="1">
      <x:c r="A20" s="110" t="n">
        <x:v>1190</x:v>
      </x:c>
      <x:c r="B20" s="54" t="str">
        <x:v>7 · 9 · 16 · 28 · 43</x:v>
      </x:c>
      <x:c r="C20" s="54" t="str">
        <x:v>7 · 9 · 19 · 23 · 26 · 45</x:v>
      </x:c>
      <x:c r="D20" s="54" t="str">
        <x:v>7 · 9</x:v>
      </x:c>
      <x:c r="E20" s="113" t="n">
        <x:v>2</x:v>
      </x:c>
    </x:row>
    <x:row r="21" ht="26" customHeight="1">
      <x:c r="A21" s="110" t="n">
        <x:v>1195</x:v>
      </x:c>
      <x:c r="B21" s="54" t="str">
        <x:v>4 · 21 · 27 · 36 · 42</x:v>
      </x:c>
      <x:c r="C21" s="54" t="str">
        <x:v>3 · 15 · 27 · 33 · 34 · 36</x:v>
      </x:c>
      <x:c r="D21" s="54" t="str">
        <x:v>27 · 36</x:v>
      </x:c>
      <x:c r="E21" s="113" t="n">
        <x:v>2</x:v>
      </x:c>
    </x:row>
    <x:row r="22" ht="26" customHeight="1">
      <x:c r="A22" s="110" t="n">
        <x:v>1197</x:v>
      </x:c>
      <x:c r="B22" s="54" t="str">
        <x:v>1 · 2 · 7 · 28 · 43</x:v>
      </x:c>
      <x:c r="C22" s="54" t="str">
        <x:v>1 · 5 · 7 · 26 · 28 · 43</x:v>
      </x:c>
      <x:c r="D22" s="54" t="str">
        <x:v>1 · 7 · 28 · 43</x:v>
      </x:c>
      <x:c r="E22" s="113" t="n">
        <x:v>4</x:v>
      </x:c>
    </x:row>
    <x:row r="23" ht="26" customHeight="1">
      <x:c r="A23" s="110" t="n">
        <x:v>1198</x:v>
      </x:c>
      <x:c r="B23" s="54" t="str">
        <x:v>13 · 26 · 27 · 30 · 36</x:v>
      </x:c>
      <x:c r="C23" s="54" t="str">
        <x:v>26 · 30 · 33 · 38 · 39 · 41</x:v>
      </x:c>
      <x:c r="D23" s="54" t="str">
        <x:v>26 · 30</x:v>
      </x:c>
      <x:c r="E23" s="113" t="n">
        <x:v>2</x:v>
      </x:c>
    </x:row>
    <x:row r="24" ht="26" customHeight="1">
      <x:c r="A24" s="110" t="n">
        <x:v>1199</x:v>
      </x:c>
      <x:c r="B24" s="54" t="str">
        <x:v>3 · 4 · 9 · 25 · 30</x:v>
      </x:c>
      <x:c r="C24" s="54" t="str">
        <x:v>16 · 24 · 25 · 30 · 31 · 32</x:v>
      </x:c>
      <x:c r="D24" s="54" t="str">
        <x:v>25 · 30</x:v>
      </x:c>
      <x:c r="E24" s="113" t="n">
        <x:v>2</x:v>
      </x:c>
    </x:row>
    <x:row r="25" ht="26" customHeight="1">
      <x:c r="A25" s="110" t="n">
        <x:v>1203</x:v>
      </x:c>
      <x:c r="B25" s="54" t="str">
        <x:v>1 · 8 · 12 · 18 · 21</x:v>
      </x:c>
      <x:c r="C25" s="54" t="str">
        <x:v>3 · 6 · 18 · 29 · 35 · 39</x:v>
      </x:c>
      <x:c r="D25" s="54" t="str">
        <x:v>18</x:v>
      </x:c>
      <x:c r="E25" s="113" t="n">
        <x:v>1</x:v>
      </x:c>
    </x:row>
    <x:row r="26" ht="26" customHeight="1">
      <x:c r="A26" s="110" t="n">
        <x:v>1217</x:v>
      </x:c>
      <x:c r="B26" s="54" t="str">
        <x:v>15 · 20 · 21 · 29 · 31</x:v>
      </x:c>
      <x:c r="C26" s="54" t="str">
        <x:v>8 · 10 · 15 · 20 · 29 · 31</x:v>
      </x:c>
      <x:c r="D26" s="54" t="str">
        <x:v>15 · 20 · 29 · 31</x:v>
      </x:c>
      <x:c r="E26" s="113" t="n">
        <x:v>4</x:v>
      </x:c>
    </x:row>
    <x:row r="27" ht="26" customHeight="1">
      <x:c r="A27" s="110" t="n">
        <x:v>1218</x:v>
      </x:c>
      <x:c r="B27" s="54" t="str">
        <x:v>13 · 16 · 31 · 36 · 42</x:v>
      </x:c>
      <x:c r="C27" s="54" t="str">
        <x:v>3 · 28 · 31 · 32 · 42 · 45</x:v>
      </x:c>
      <x:c r="D27" s="54" t="str">
        <x:v>31 · 42</x:v>
      </x:c>
      <x:c r="E27" s="113" t="n">
        <x:v>2</x:v>
      </x:c>
    </x:row>
    <x:row r="28" ht="26" customHeight="1">
      <x:c r="A28" s="110" t="n">
        <x:v>1219</x:v>
      </x:c>
      <x:c r="B28" s="54" t="str">
        <x:v>10 · 13 · 15 · 31 · 45</x:v>
      </x:c>
      <x:c r="C28" s="54" t="str">
        <x:v>1 · 2 · 15 · 28 · 39 · 45</x:v>
      </x:c>
      <x:c r="D28" s="54" t="str">
        <x:v>15 · 45</x:v>
      </x:c>
      <x:c r="E28" s="113" t="n">
        <x:v>2</x:v>
      </x:c>
    </x:row>
    <x:row r="29" ht="26" customHeight="1">
      <x:c r="A29" s="111" t="n">
        <x:v>1223</x:v>
      </x:c>
      <x:c r="B29" s="57" t="str">
        <x:v>9 · 16 · 20 · 39 · 40</x:v>
      </x:c>
      <x:c r="C29" s="57" t="str">
        <x:v>16 · 18 · 20 · 32 · 33 · 39</x:v>
      </x:c>
      <x:c r="D29" s="57" t="str">
        <x:v>16 · 20 · 39</x:v>
      </x:c>
      <x:c r="E29" s="114" t="n">
        <x:v>3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0d23c62d1d464265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5" hidden="0" customWidth="1"/>
    <x:col min="3" max="3" width="29" hidden="0" customWidth="1"/>
    <x:col min="4" max="4" width="20" hidden="0" customWidth="1"/>
    <x:col min="5" max="5" width="10" hidden="0" customWidth="1"/>
  </x:cols>
  <x:sheetData>
    <x:row r="1" ht="38" customHeight="1">
      <x:c r="A1" s="4" t="str">
        <x:v>공통수가 6개였던 과거 22개 사례</x:v>
      </x:c>
      <x:c r="B1" s="4" t="str">
        <x:v>공통수가 6개였던 과거 22개 사례</x:v>
      </x:c>
      <x:c r="C1" s="4" t="str">
        <x:v>공통수가 6개였던 과거 22개 사례</x:v>
      </x:c>
      <x:c r="D1" s="4" t="str">
        <x:v>공통수가 6개였던 과거 22개 사례</x:v>
      </x:c>
      <x:c r="E1" s="4" t="str">
        <x:v>공통수가 6개였던 과거 22개 사례</x:v>
      </x:c>
    </x:row>
    <x:row r="2">
      <x:c r="A2" s="108" t="str">
        <x:v>왼쪽부터 회차 → 당시 공통수 → 실제 당첨번호 → 겹친 번호 → 포함수 순서로 읽습니다.</x:v>
      </x:c>
      <x:c r="B2" s="108"/>
      <x:c r="C2" s="108"/>
      <x:c r="D2" s="108"/>
      <x:c r="E2" s="108"/>
    </x:row>
    <x:row r="3" ht="34" customHeight="1">
      <x:c r="A3" s="19" t="str">
        <x:v>회차</x:v>
      </x:c>
      <x:c r="B3" s="20" t="str">
        <x:v>당시 공통수</x:v>
      </x:c>
      <x:c r="C3" s="20" t="str">
        <x:v>실제 당첨번호</x:v>
      </x:c>
      <x:c r="D3" s="20" t="str">
        <x:v>겹친 번호</x:v>
      </x:c>
      <x:c r="E3" s="21" t="str">
        <x:v>포함수</x:v>
      </x:c>
    </x:row>
    <x:row r="4" ht="26" customHeight="1">
      <x:c r="A4" s="109" t="n">
        <x:v>1141</x:v>
      </x:c>
      <x:c r="B4" s="51" t="str">
        <x:v>2 · 7 · 8 · 10 · 13 · 45</x:v>
      </x:c>
      <x:c r="C4" s="51" t="str">
        <x:v>7 · 11 · 12 · 21 · 26 · 35</x:v>
      </x:c>
      <x:c r="D4" s="51" t="str">
        <x:v>7</x:v>
      </x:c>
      <x:c r="E4" s="112" t="n">
        <x:v>1</x:v>
      </x:c>
    </x:row>
    <x:row r="5" ht="26" customHeight="1">
      <x:c r="A5" s="110" t="n">
        <x:v>1142</x:v>
      </x:c>
      <x:c r="B5" s="54" t="str">
        <x:v>1 · 10 · 12 · 23 · 31 · 41</x:v>
      </x:c>
      <x:c r="C5" s="54" t="str">
        <x:v>2 · 8 · 28 · 30 · 37 · 41</x:v>
      </x:c>
      <x:c r="D5" s="54" t="str">
        <x:v>41</x:v>
      </x:c>
      <x:c r="E5" s="113" t="n">
        <x:v>1</x:v>
      </x:c>
    </x:row>
    <x:row r="6" ht="26" customHeight="1">
      <x:c r="A6" s="110" t="n">
        <x:v>1146</x:v>
      </x:c>
      <x:c r="B6" s="54" t="str">
        <x:v>1 · 9 · 12 · 17 · 23 · 27</x:v>
      </x:c>
      <x:c r="C6" s="54" t="str">
        <x:v>6 · 11 · 17 · 19 · 40 · 43</x:v>
      </x:c>
      <x:c r="D6" s="54" t="str">
        <x:v>17</x:v>
      </x:c>
      <x:c r="E6" s="113" t="n">
        <x:v>1</x:v>
      </x:c>
    </x:row>
    <x:row r="7" ht="26" customHeight="1">
      <x:c r="A7" s="110" t="n">
        <x:v>1153</x:v>
      </x:c>
      <x:c r="B7" s="54" t="str">
        <x:v>1 · 12 · 18 · 21 · 23 · 24</x:v>
      </x:c>
      <x:c r="C7" s="54" t="str">
        <x:v>1 · 9 · 10 · 13 · 35 · 44</x:v>
      </x:c>
      <x:c r="D7" s="54" t="str">
        <x:v>1</x:v>
      </x:c>
      <x:c r="E7" s="113" t="n">
        <x:v>1</x:v>
      </x:c>
    </x:row>
    <x:row r="8" ht="26" customHeight="1">
      <x:c r="A8" s="110" t="n">
        <x:v>1164</x:v>
      </x:c>
      <x:c r="B8" s="54" t="str">
        <x:v>17 · 18 · 20 · 39 · 44 · 45</x:v>
      </x:c>
      <x:c r="C8" s="54" t="str">
        <x:v>17 · 18 · 23 · 25 · 38 · 39</x:v>
      </x:c>
      <x:c r="D8" s="54" t="str">
        <x:v>17 · 18 · 39</x:v>
      </x:c>
      <x:c r="E8" s="113" t="n">
        <x:v>3</x:v>
      </x:c>
    </x:row>
    <x:row r="9" ht="26" customHeight="1">
      <x:c r="A9" s="110" t="n">
        <x:v>1166</x:v>
      </x:c>
      <x:c r="B9" s="54" t="str">
        <x:v>12 · 14 · 16 · 21 · 23 · 26</x:v>
      </x:c>
      <x:c r="C9" s="54" t="str">
        <x:v>14 · 23 · 25 · 27 · 29 · 42</x:v>
      </x:c>
      <x:c r="D9" s="54" t="str">
        <x:v>14 · 23</x:v>
      </x:c>
      <x:c r="E9" s="113" t="n">
        <x:v>2</x:v>
      </x:c>
    </x:row>
    <x:row r="10" ht="26" customHeight="1">
      <x:c r="A10" s="110" t="n">
        <x:v>1170</x:v>
      </x:c>
      <x:c r="B10" s="54" t="str">
        <x:v>9 · 10 · 14 · 36 · 38 · 40</x:v>
      </x:c>
      <x:c r="C10" s="54" t="str">
        <x:v>3 · 13 · 28 · 34 · 38 · 42</x:v>
      </x:c>
      <x:c r="D10" s="54" t="str">
        <x:v>38</x:v>
      </x:c>
      <x:c r="E10" s="113" t="n">
        <x:v>1</x:v>
      </x:c>
    </x:row>
    <x:row r="11" ht="26" customHeight="1">
      <x:c r="A11" s="110" t="n">
        <x:v>1173</x:v>
      </x:c>
      <x:c r="B11" s="54" t="str">
        <x:v>1 · 11 · 12 · 16 · 18 · 43</x:v>
      </x:c>
      <x:c r="C11" s="54" t="str">
        <x:v>1 · 5 · 18 · 20 · 30 · 35</x:v>
      </x:c>
      <x:c r="D11" s="54" t="str">
        <x:v>1 · 18</x:v>
      </x:c>
      <x:c r="E11" s="113" t="n">
        <x:v>2</x:v>
      </x:c>
    </x:row>
    <x:row r="12" ht="26" customHeight="1">
      <x:c r="A12" s="110" t="n">
        <x:v>1176</x:v>
      </x:c>
      <x:c r="B12" s="54" t="str">
        <x:v>11 · 13 · 14 · 18 · 19 · 28</x:v>
      </x:c>
      <x:c r="C12" s="54" t="str">
        <x:v>7 · 9 · 11 · 21 · 30 · 35</x:v>
      </x:c>
      <x:c r="D12" s="54" t="str">
        <x:v>11</x:v>
      </x:c>
      <x:c r="E12" s="113" t="n">
        <x:v>1</x:v>
      </x:c>
    </x:row>
    <x:row r="13" ht="26" customHeight="1">
      <x:c r="A13" s="110" t="n">
        <x:v>1177</x:v>
      </x:c>
      <x:c r="B13" s="54" t="str">
        <x:v>4 · 10 · 12 · 13 · 16 · 31</x:v>
      </x:c>
      <x:c r="C13" s="54" t="str">
        <x:v>3 · 7 · 15 · 16 · 19 · 43</x:v>
      </x:c>
      <x:c r="D13" s="54" t="str">
        <x:v>16</x:v>
      </x:c>
      <x:c r="E13" s="113" t="n">
        <x:v>1</x:v>
      </x:c>
    </x:row>
    <x:row r="14" ht="26" customHeight="1">
      <x:c r="A14" s="110" t="n">
        <x:v>1189</x:v>
      </x:c>
      <x:c r="B14" s="54" t="str">
        <x:v>10 · 11 · 13 · 15 · 26 · 29</x:v>
      </x:c>
      <x:c r="C14" s="54" t="str">
        <x:v>9 · 19 · 29 · 35 · 37 · 38</x:v>
      </x:c>
      <x:c r="D14" s="54" t="str">
        <x:v>29</x:v>
      </x:c>
      <x:c r="E14" s="113" t="n">
        <x:v>1</x:v>
      </x:c>
    </x:row>
    <x:row r="15" ht="26" customHeight="1">
      <x:c r="A15" s="110" t="n">
        <x:v>1201</x:v>
      </x:c>
      <x:c r="B15" s="54" t="str">
        <x:v>9 · 10 · 11 · 14 · 23 · 39</x:v>
      </x:c>
      <x:c r="C15" s="54" t="str">
        <x:v>7 · 9 · 24 · 27 · 35 · 36</x:v>
      </x:c>
      <x:c r="D15" s="54" t="str">
        <x:v>9</x:v>
      </x:c>
      <x:c r="E15" s="113" t="n">
        <x:v>1</x:v>
      </x:c>
    </x:row>
    <x:row r="16" ht="26" customHeight="1">
      <x:c r="A16" s="110" t="n">
        <x:v>1202</x:v>
      </x:c>
      <x:c r="B16" s="54" t="str">
        <x:v>20 · 21 · 34 · 37 · 39 · 44</x:v>
      </x:c>
      <x:c r="C16" s="54" t="str">
        <x:v>5 · 12 · 21 · 33 · 37 · 40</x:v>
      </x:c>
      <x:c r="D16" s="54" t="str">
        <x:v>21 · 37</x:v>
      </x:c>
      <x:c r="E16" s="113" t="n">
        <x:v>2</x:v>
      </x:c>
    </x:row>
    <x:row r="17" ht="26" customHeight="1">
      <x:c r="A17" s="110" t="n">
        <x:v>1205</x:v>
      </x:c>
      <x:c r="B17" s="54" t="str">
        <x:v>3 · 4 · 12 · 13 · 16 · 43</x:v>
      </x:c>
      <x:c r="C17" s="54" t="str">
        <x:v>1 · 4 · 16 · 23 · 31 · 41</x:v>
      </x:c>
      <x:c r="D17" s="54" t="str">
        <x:v>4 · 16</x:v>
      </x:c>
      <x:c r="E17" s="113" t="n">
        <x:v>2</x:v>
      </x:c>
    </x:row>
    <x:row r="18" ht="26" customHeight="1">
      <x:c r="A18" s="110" t="n">
        <x:v>1206</x:v>
      </x:c>
      <x:c r="B18" s="54" t="str">
        <x:v>9 · 11 · 13 · 15 · 17 · 36</x:v>
      </x:c>
      <x:c r="C18" s="54" t="str">
        <x:v>1 · 3 · 17 · 26 · 27 · 42</x:v>
      </x:c>
      <x:c r="D18" s="54" t="str">
        <x:v>17</x:v>
      </x:c>
      <x:c r="E18" s="113" t="n">
        <x:v>1</x:v>
      </x:c>
    </x:row>
    <x:row r="19" ht="26" customHeight="1">
      <x:c r="A19" s="110" t="n">
        <x:v>1214</x:v>
      </x:c>
      <x:c r="B19" s="54" t="str">
        <x:v>10 · 13 · 14 · 30 · 40 · 41</x:v>
      </x:c>
      <x:c r="C19" s="54" t="str">
        <x:v>10 · 15 · 19 · 27 · 30 · 33</x:v>
      </x:c>
      <x:c r="D19" s="54" t="str">
        <x:v>10 · 30</x:v>
      </x:c>
      <x:c r="E19" s="113" t="n">
        <x:v>2</x:v>
      </x:c>
    </x:row>
    <x:row r="20" ht="26" customHeight="1">
      <x:c r="A20" s="110" t="n">
        <x:v>1219</x:v>
      </x:c>
      <x:c r="B20" s="54" t="str">
        <x:v>12 · 13 · 15 · 16 · 38 · 43</x:v>
      </x:c>
      <x:c r="C20" s="54" t="str">
        <x:v>1 · 2 · 15 · 28 · 39 · 45</x:v>
      </x:c>
      <x:c r="D20" s="54" t="str">
        <x:v>15</x:v>
      </x:c>
      <x:c r="E20" s="113" t="n">
        <x:v>1</x:v>
      </x:c>
    </x:row>
    <x:row r="21" ht="26" customHeight="1">
      <x:c r="A21" s="110" t="n">
        <x:v>1222</x:v>
      </x:c>
      <x:c r="B21" s="54" t="str">
        <x:v>14 · 17 · 18 · 20 · 32 · 37</x:v>
      </x:c>
      <x:c r="C21" s="54" t="str">
        <x:v>4 · 11 · 17 · 22 · 32 · 41</x:v>
      </x:c>
      <x:c r="D21" s="54" t="str">
        <x:v>17 · 32</x:v>
      </x:c>
      <x:c r="E21" s="113" t="n">
        <x:v>2</x:v>
      </x:c>
    </x:row>
    <x:row r="22" ht="26" customHeight="1">
      <x:c r="A22" s="110" t="n">
        <x:v>1224</x:v>
      </x:c>
      <x:c r="B22" s="54" t="str">
        <x:v>9 · 12 · 13 · 17 · 23 · 39</x:v>
      </x:c>
      <x:c r="C22" s="54" t="str">
        <x:v>9 · 18 · 21 · 27 · 44 · 45</x:v>
      </x:c>
      <x:c r="D22" s="54" t="str">
        <x:v>9</x:v>
      </x:c>
      <x:c r="E22" s="113" t="n">
        <x:v>1</x:v>
      </x:c>
    </x:row>
    <x:row r="23" ht="26" customHeight="1">
      <x:c r="A23" s="110" t="n">
        <x:v>1225</x:v>
      </x:c>
      <x:c r="B23" s="54" t="str">
        <x:v>9 · 11 · 14 · 16 · 22 · 24</x:v>
      </x:c>
      <x:c r="C23" s="54" t="str">
        <x:v>8 · 9 · 19 · 25 · 41 · 42</x:v>
      </x:c>
      <x:c r="D23" s="54" t="str">
        <x:v>9</x:v>
      </x:c>
      <x:c r="E23" s="113" t="n">
        <x:v>1</x:v>
      </x:c>
    </x:row>
    <x:row r="24" ht="26" customHeight="1">
      <x:c r="A24" s="110" t="n">
        <x:v>1226</x:v>
      </x:c>
      <x:c r="B24" s="54" t="str">
        <x:v>12 · 15 · 17 · 20 · 34 · 45</x:v>
      </x:c>
      <x:c r="C24" s="54" t="str">
        <x:v>4 · 6 · 13 · 17 · 26 · 28</x:v>
      </x:c>
      <x:c r="D24" s="54" t="str">
        <x:v>17</x:v>
      </x:c>
      <x:c r="E24" s="113" t="n">
        <x:v>1</x:v>
      </x:c>
    </x:row>
    <x:row r="25" ht="26" customHeight="1">
      <x:c r="A25" s="111" t="n">
        <x:v>1228</x:v>
      </x:c>
      <x:c r="B25" s="57" t="str">
        <x:v>7 · 10 · 11 · 13 · 17 · 29</x:v>
      </x:c>
      <x:c r="C25" s="57" t="str">
        <x:v>24 · 29 · 30 · 31 · 35 · 44</x:v>
      </x:c>
      <x:c r="D25" s="57" t="str">
        <x:v>29</x:v>
      </x:c>
      <x:c r="E25" s="114" t="n">
        <x:v>1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dac6bb6de3a64a3d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8" hidden="0" customWidth="1"/>
    <x:col min="3" max="3" width="24" hidden="0" customWidth="1"/>
    <x:col min="4" max="4" width="29" hidden="0" customWidth="1"/>
    <x:col min="5" max="5" width="20" hidden="0" customWidth="1"/>
    <x:col min="6" max="6" width="10" hidden="0" customWidth="1"/>
  </x:cols>
  <x:sheetData>
    <x:row r="1" ht="38" customHeight="1">
      <x:c r="A1" s="4" t="str">
        <x:v>7개 그룹·4곳 이상 기준에서 공통수가 생긴 12개 행</x:v>
      </x:c>
      <x:c r="B1" s="4" t="str">
        <x:v>7개 그룹·4곳 이상 기준에서 공통수가 생긴 12개 행</x:v>
      </x:c>
      <x:c r="C1" s="4" t="str">
        <x:v>7개 그룹·4곳 이상 기준에서 공통수가 생긴 12개 행</x:v>
      </x:c>
      <x:c r="D1" s="4" t="str">
        <x:v>7개 그룹·4곳 이상 기준에서 공통수가 생긴 12개 행</x:v>
      </x:c>
      <x:c r="E1" s="4" t="str">
        <x:v>7개 그룹·4곳 이상 기준에서 공통수가 생긴 12개 행</x:v>
      </x:c>
      <x:c r="F1" s="4" t="str">
        <x:v>7개 그룹·4곳 이상 기준에서 공통수가 생긴 12개 행</x:v>
      </x:c>
    </x:row>
    <x:row r="2">
      <x:c r="A2" s="108" t="str">
        <x:v>왼쪽부터 회차 → 당시 공통수 → 실제 당첨번호 → 겹친 번호 → 포함수 순서로 읽습니다.</x:v>
      </x:c>
      <x:c r="B2" s="108"/>
      <x:c r="C2" s="108"/>
      <x:c r="D2" s="108"/>
      <x:c r="E2" s="108"/>
      <x:c r="F2" s="108"/>
    </x:row>
    <x:row r="3" ht="34" customHeight="1">
      <x:c r="A3" s="19" t="str">
        <x:v>회차</x:v>
      </x:c>
      <x:c r="B3" s="20" t="str">
        <x:v>직전 공통수 0개 연속</x:v>
      </x:c>
      <x:c r="C3" s="20" t="str">
        <x:v>당시 공통수</x:v>
      </x:c>
      <x:c r="D3" s="20" t="str">
        <x:v>실제 당첨번호</x:v>
      </x:c>
      <x:c r="E3" s="20" t="str">
        <x:v>겹친 번호</x:v>
      </x:c>
      <x:c r="F3" s="21" t="str">
        <x:v>포함수</x:v>
      </x:c>
    </x:row>
    <x:row r="4" ht="26" customHeight="1">
      <x:c r="A4" s="109" t="n">
        <x:v>1148</x:v>
      </x:c>
      <x:c r="B4" s="51" t="n">
        <x:v>15</x:v>
      </x:c>
      <x:c r="C4" s="51" t="str">
        <x:v>13</x:v>
      </x:c>
      <x:c r="D4" s="51" t="str">
        <x:v>3 · 6 · 13 · 15 · 16 · 22</x:v>
      </x:c>
      <x:c r="E4" s="51" t="str">
        <x:v>13</x:v>
      </x:c>
      <x:c r="F4" s="112" t="n">
        <x:v>1</x:v>
      </x:c>
    </x:row>
    <x:row r="5" ht="26" customHeight="1">
      <x:c r="A5" s="110" t="n">
        <x:v>1152</x:v>
      </x:c>
      <x:c r="B5" s="54" t="n">
        <x:v>3</x:v>
      </x:c>
      <x:c r="C5" s="54" t="str">
        <x:v>36</x:v>
      </x:c>
      <x:c r="D5" s="54" t="str">
        <x:v>30 · 31 · 32 · 35 · 36 · 37</x:v>
      </x:c>
      <x:c r="E5" s="54" t="str">
        <x:v>36</x:v>
      </x:c>
      <x:c r="F5" s="113" t="n">
        <x:v>1</x:v>
      </x:c>
    </x:row>
    <x:row r="6" ht="26" customHeight="1">
      <x:c r="A6" s="110" t="n">
        <x:v>1165</x:v>
      </x:c>
      <x:c r="B6" s="54" t="n">
        <x:v>12</x:v>
      </x:c>
      <x:c r="C6" s="54" t="str">
        <x:v>38</x:v>
      </x:c>
      <x:c r="D6" s="54" t="str">
        <x:v>6 · 7 · 27 · 29 · 38 · 45</x:v>
      </x:c>
      <x:c r="E6" s="54" t="str">
        <x:v>38</x:v>
      </x:c>
      <x:c r="F6" s="113" t="n">
        <x:v>1</x:v>
      </x:c>
    </x:row>
    <x:row r="7" ht="26" customHeight="1">
      <x:c r="A7" s="110" t="n">
        <x:v>1167</x:v>
      </x:c>
      <x:c r="B7" s="54" t="n">
        <x:v>1</x:v>
      </x:c>
      <x:c r="C7" s="54" t="str">
        <x:v>23</x:v>
      </x:c>
      <x:c r="D7" s="54" t="str">
        <x:v>8 · 23 · 31 · 35 · 39 · 40</x:v>
      </x:c>
      <x:c r="E7" s="54" t="str">
        <x:v>23</x:v>
      </x:c>
      <x:c r="F7" s="113" t="n">
        <x:v>1</x:v>
      </x:c>
    </x:row>
    <x:row r="8" ht="26" customHeight="1">
      <x:c r="A8" s="110" t="n">
        <x:v>1168</x:v>
      </x:c>
      <x:c r="B8" s="54" t="n">
        <x:v>0</x:v>
      </x:c>
      <x:c r="C8" s="54" t="str">
        <x:v>23 · 24</x:v>
      </x:c>
      <x:c r="D8" s="54" t="str">
        <x:v>9 · 21 · 24 · 30 · 33 · 37</x:v>
      </x:c>
      <x:c r="E8" s="54" t="str">
        <x:v>24</x:v>
      </x:c>
      <x:c r="F8" s="113" t="n">
        <x:v>1</x:v>
      </x:c>
    </x:row>
    <x:row r="9" ht="26" customHeight="1">
      <x:c r="A9" s="110" t="n">
        <x:v>1178</x:v>
      </x:c>
      <x:c r="B9" s="54" t="n">
        <x:v>9</x:v>
      </x:c>
      <x:c r="C9" s="54" t="str">
        <x:v>5</x:v>
      </x:c>
      <x:c r="D9" s="54" t="str">
        <x:v>5 · 6 · 11 · 27 · 43 · 44</x:v>
      </x:c>
      <x:c r="E9" s="54" t="str">
        <x:v>5</x:v>
      </x:c>
      <x:c r="F9" s="113" t="n">
        <x:v>1</x:v>
      </x:c>
    </x:row>
    <x:row r="10" ht="26" customHeight="1">
      <x:c r="A10" s="110" t="n">
        <x:v>1183</x:v>
      </x:c>
      <x:c r="B10" s="54" t="n">
        <x:v>4</x:v>
      </x:c>
      <x:c r="C10" s="54" t="str">
        <x:v>4</x:v>
      </x:c>
      <x:c r="D10" s="54" t="str">
        <x:v>4 · 15 · 17 · 23 · 27 · 36</x:v>
      </x:c>
      <x:c r="E10" s="54" t="str">
        <x:v>4</x:v>
      </x:c>
      <x:c r="F10" s="113" t="n">
        <x:v>1</x:v>
      </x:c>
    </x:row>
    <x:row r="11" ht="26" customHeight="1">
      <x:c r="A11" s="110" t="n">
        <x:v>1185</x:v>
      </x:c>
      <x:c r="B11" s="54" t="n">
        <x:v>1</x:v>
      </x:c>
      <x:c r="C11" s="54" t="str">
        <x:v>8</x:v>
      </x:c>
      <x:c r="D11" s="54" t="str">
        <x:v>6 · 17 · 22 · 28 · 29 · 32</x:v>
      </x:c>
      <x:c r="E11" s="54" t="str">
        <x:v>없음</x:v>
      </x:c>
      <x:c r="F11" s="113" t="n">
        <x:v>0</x:v>
      </x:c>
    </x:row>
    <x:row r="12" ht="26" customHeight="1">
      <x:c r="A12" s="110" t="n">
        <x:v>1205</x:v>
      </x:c>
      <x:c r="B12" s="54" t="n">
        <x:v>19</x:v>
      </x:c>
      <x:c r="C12" s="54" t="str">
        <x:v>41</x:v>
      </x:c>
      <x:c r="D12" s="54" t="str">
        <x:v>1 · 4 · 16 · 23 · 31 · 41</x:v>
      </x:c>
      <x:c r="E12" s="54" t="str">
        <x:v>41</x:v>
      </x:c>
      <x:c r="F12" s="113" t="n">
        <x:v>1</x:v>
      </x:c>
    </x:row>
    <x:row r="13" ht="26" customHeight="1">
      <x:c r="A13" s="110" t="n">
        <x:v>1207</x:v>
      </x:c>
      <x:c r="B13" s="54" t="n">
        <x:v>1</x:v>
      </x:c>
      <x:c r="C13" s="54" t="str">
        <x:v>31</x:v>
      </x:c>
      <x:c r="D13" s="54" t="str">
        <x:v>10 · 22 · 24 · 27 · 38 · 45</x:v>
      </x:c>
      <x:c r="E13" s="54" t="str">
        <x:v>없음</x:v>
      </x:c>
      <x:c r="F13" s="113" t="n">
        <x:v>0</x:v>
      </x:c>
    </x:row>
    <x:row r="14" ht="26" customHeight="1">
      <x:c r="A14" s="110" t="n">
        <x:v>1217</x:v>
      </x:c>
      <x:c r="B14" s="54" t="n">
        <x:v>9</x:v>
      </x:c>
      <x:c r="C14" s="54" t="str">
        <x:v>29</x:v>
      </x:c>
      <x:c r="D14" s="54" t="str">
        <x:v>8 · 10 · 15 · 20 · 29 · 31</x:v>
      </x:c>
      <x:c r="E14" s="54" t="str">
        <x:v>29</x:v>
      </x:c>
      <x:c r="F14" s="113" t="n">
        <x:v>1</x:v>
      </x:c>
    </x:row>
    <x:row r="15" ht="26" customHeight="1">
      <x:c r="A15" s="111" t="n">
        <x:v>1223</x:v>
      </x:c>
      <x:c r="B15" s="57" t="n">
        <x:v>5</x:v>
      </x:c>
      <x:c r="C15" s="57" t="str">
        <x:v>33</x:v>
      </x:c>
      <x:c r="D15" s="57" t="str">
        <x:v>16 · 18 · 20 · 32 · 33 · 39</x:v>
      </x:c>
      <x:c r="E15" s="57" t="str">
        <x:v>33</x:v>
      </x:c>
      <x:c r="F15" s="114" t="n">
        <x:v>1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e57ece32f4204123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5" hidden="0" customWidth="1"/>
    <x:col min="3" max="3" width="29" hidden="0" customWidth="1"/>
    <x:col min="4" max="4" width="20" hidden="0" customWidth="1"/>
    <x:col min="5" max="5" width="10" hidden="0" customWidth="1"/>
  </x:cols>
  <x:sheetData>
    <x:row r="1" ht="38" customHeight="1">
      <x:c r="A1" s="4" t="str">
        <x:v>공통수가 4개였던 과거 8개 사례</x:v>
      </x:c>
      <x:c r="B1" s="4" t="str">
        <x:v>공통수가 4개였던 과거 8개 사례</x:v>
      </x:c>
      <x:c r="C1" s="4" t="str">
        <x:v>공통수가 4개였던 과거 8개 사례</x:v>
      </x:c>
      <x:c r="D1" s="4" t="str">
        <x:v>공통수가 4개였던 과거 8개 사례</x:v>
      </x:c>
      <x:c r="E1" s="4" t="str">
        <x:v>공통수가 4개였던 과거 8개 사례</x:v>
      </x:c>
    </x:row>
    <x:row r="2">
      <x:c r="A2" s="108" t="str">
        <x:v>왼쪽부터 회차 → 당시 공통수 → 실제 당첨번호 → 겹친 번호 → 포함수 순서로 읽습니다.</x:v>
      </x:c>
      <x:c r="B2" s="108"/>
      <x:c r="C2" s="108"/>
      <x:c r="D2" s="108"/>
      <x:c r="E2" s="108"/>
    </x:row>
    <x:row r="3" ht="34" customHeight="1">
      <x:c r="A3" s="19" t="str">
        <x:v>회차</x:v>
      </x:c>
      <x:c r="B3" s="20" t="str">
        <x:v>당시 공통수</x:v>
      </x:c>
      <x:c r="C3" s="20" t="str">
        <x:v>실제 당첨번호</x:v>
      </x:c>
      <x:c r="D3" s="20" t="str">
        <x:v>겹친 번호</x:v>
      </x:c>
      <x:c r="E3" s="21" t="str">
        <x:v>포함수</x:v>
      </x:c>
    </x:row>
    <x:row r="4" ht="26" customHeight="1">
      <x:c r="A4" s="109" t="n">
        <x:v>1158</x:v>
      </x:c>
      <x:c r="B4" s="51" t="str">
        <x:v>3 · 9 · 14 · 25</x:v>
      </x:c>
      <x:c r="C4" s="51" t="str">
        <x:v>21 · 25 · 27 · 32 · 37 · 38</x:v>
      </x:c>
      <x:c r="D4" s="51" t="str">
        <x:v>25</x:v>
      </x:c>
      <x:c r="E4" s="112" t="n">
        <x:v>1</x:v>
      </x:c>
    </x:row>
    <x:row r="5" ht="26" customHeight="1">
      <x:c r="A5" s="110" t="n">
        <x:v>1166</x:v>
      </x:c>
      <x:c r="B5" s="54" t="str">
        <x:v>8 · 29 · 34 · 42</x:v>
      </x:c>
      <x:c r="C5" s="54" t="str">
        <x:v>14 · 23 · 25 · 27 · 29 · 42</x:v>
      </x:c>
      <x:c r="D5" s="54" t="str">
        <x:v>29 · 42</x:v>
      </x:c>
      <x:c r="E5" s="113" t="n">
        <x:v>2</x:v>
      </x:c>
    </x:row>
    <x:row r="6" ht="26" customHeight="1">
      <x:c r="A6" s="110" t="n">
        <x:v>1180</x:v>
      </x:c>
      <x:c r="B6" s="54" t="str">
        <x:v>37 · 40 · 42 · 44</x:v>
      </x:c>
      <x:c r="C6" s="54" t="str">
        <x:v>6 · 12 · 18 · 37 · 40 · 41</x:v>
      </x:c>
      <x:c r="D6" s="54" t="str">
        <x:v>37 · 40</x:v>
      </x:c>
      <x:c r="E6" s="113" t="n">
        <x:v>2</x:v>
      </x:c>
    </x:row>
    <x:row r="7" ht="26" customHeight="1">
      <x:c r="A7" s="110" t="n">
        <x:v>1201</x:v>
      </x:c>
      <x:c r="B7" s="54" t="str">
        <x:v>16 · 29 · 38 · 40</x:v>
      </x:c>
      <x:c r="C7" s="54" t="str">
        <x:v>7 · 9 · 24 · 27 · 35 · 36</x:v>
      </x:c>
      <x:c r="D7" s="54" t="str">
        <x:v>없음</x:v>
      </x:c>
      <x:c r="E7" s="113" t="n">
        <x:v>0</x:v>
      </x:c>
    </x:row>
    <x:row r="8" ht="26" customHeight="1">
      <x:c r="A8" s="110" t="n">
        <x:v>1206</x:v>
      </x:c>
      <x:c r="B8" s="54" t="str">
        <x:v>3 · 17 · 23 · 43</x:v>
      </x:c>
      <x:c r="C8" s="54" t="str">
        <x:v>1 · 3 · 17 · 26 · 27 · 42</x:v>
      </x:c>
      <x:c r="D8" s="54" t="str">
        <x:v>3 · 17</x:v>
      </x:c>
      <x:c r="E8" s="113" t="n">
        <x:v>2</x:v>
      </x:c>
    </x:row>
    <x:row r="9" ht="26" customHeight="1">
      <x:c r="A9" s="110" t="n">
        <x:v>1213</x:v>
      </x:c>
      <x:c r="B9" s="54" t="str">
        <x:v>12 · 25 · 36 · 37</x:v>
      </x:c>
      <x:c r="C9" s="54" t="str">
        <x:v>5 · 11 · 25 · 27 · 36 · 38</x:v>
      </x:c>
      <x:c r="D9" s="54" t="str">
        <x:v>25 · 36</x:v>
      </x:c>
      <x:c r="E9" s="113" t="n">
        <x:v>2</x:v>
      </x:c>
    </x:row>
    <x:row r="10" ht="26" customHeight="1">
      <x:c r="A10" s="110" t="n">
        <x:v>1216</x:v>
      </x:c>
      <x:c r="B10" s="54" t="str">
        <x:v>5 · 14 · 20 · 23</x:v>
      </x:c>
      <x:c r="C10" s="54" t="str">
        <x:v>3 · 10 · 14 · 15 · 23 · 24</x:v>
      </x:c>
      <x:c r="D10" s="54" t="str">
        <x:v>14 · 23</x:v>
      </x:c>
      <x:c r="E10" s="113" t="n">
        <x:v>2</x:v>
      </x:c>
    </x:row>
    <x:row r="11" ht="26" customHeight="1">
      <x:c r="A11" s="111" t="n">
        <x:v>1233</x:v>
      </x:c>
      <x:c r="B11" s="57" t="str">
        <x:v>21 · 31 · 35 · 42</x:v>
      </x:c>
      <x:c r="C11" s="57" t="str">
        <x:v>2 · 7 · 20 · 25 · 37 · 40</x:v>
      </x:c>
      <x:c r="D11" s="57" t="str">
        <x:v>없음</x:v>
      </x:c>
      <x:c r="E11" s="114" t="n">
        <x:v>0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aa3b07cc08e44450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58" hidden="0" customWidth="1"/>
    <x:col min="3" max="3" width="2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8" customHeight="1">
      <x:c r="A1" s="4" t="str">
        <x:v>사후 선별된 제외 탐색 8개 패턴</x:v>
      </x:c>
      <x:c r="B1" s="4" t="str">
        <x:v>사후 선별된 제외 탐색 8개 패턴</x:v>
      </x:c>
      <x:c r="C1" s="4" t="str">
        <x:v>사후 선별된 제외 탐색 8개 패턴</x:v>
      </x:c>
      <x:c r="D1" s="4" t="str">
        <x:v>사후 선별된 제외 탐색 8개 패턴</x:v>
      </x:c>
      <x:c r="E1" s="4" t="str">
        <x:v>사후 선별된 제외 탐색 8개 패턴</x:v>
      </x:c>
      <x:c r="F1" s="4" t="str">
        <x:v>사후 선별된 제외 탐색 8개 패턴</x:v>
      </x:c>
      <x:c r="G1" s="4" t="str">
        <x:v>사후 선별된 제외 탐색 8개 패턴</x:v>
      </x:c>
      <x:c r="H1" s="4" t="str">
        <x:v>사후 선별된 제외 탐색 8개 패턴</x:v>
      </x:c>
    </x:row>
    <x:row r="2">
      <x:c r="A2" s="78" t="str">
        <x:v>추천 제외수가 아닙니다. 41개 결과를 본 뒤 포함 0회와 사례 10회 이상을 적용해 남긴 탐색 기록입니다.</x:v>
      </x:c>
      <x:c r="B2" s="78"/>
      <x:c r="C2" s="78"/>
      <x:c r="D2" s="78"/>
      <x:c r="E2" s="78"/>
      <x:c r="F2" s="78"/>
      <x:c r="G2" s="78"/>
      <x:c r="H2" s="78"/>
    </x:row>
    <x:row r="3" ht="34" customHeight="1">
      <x:c r="A3" s="19" t="str">
        <x:v>기존 순위</x:v>
      </x:c>
      <x:c r="B3" s="20" t="str">
        <x:v>숫자 그룹 3개</x:v>
      </x:c>
      <x:c r="C3" s="20" t="str">
        <x:v>현재 공통수</x:v>
      </x:c>
      <x:c r="D3" s="20" t="str">
        <x:v>공통수 개수</x:v>
      </x:c>
      <x:c r="E3" s="20" t="str">
        <x:v>같은 개수 사례</x:v>
      </x:c>
      <x:c r="F3" s="20" t="str">
        <x:v>과거 포함 회차</x:v>
      </x:c>
      <x:c r="G3" s="20" t="str">
        <x:v>무작위 기준선</x:v>
      </x:c>
      <x:c r="H3" s="21" t="str">
        <x:v>0회 포함의 95% 상한</x:v>
      </x:c>
    </x:row>
    <x:row r="4" ht="44" customHeight="1">
      <x:c r="A4" s="50" t="n">
        <x:v>26</x:v>
      </x:c>
      <x:c r="B4" s="115" t="str">
        <x:v>1차 생존조합 재빈도 8그룹 (G06) / 고정제외수 순위 8그룹 (G01) / 1차 생존조합 재빈도 8그룹 (G08)</x:v>
      </x:c>
      <x:c r="C4" s="51" t="str">
        <x:v>3 · 18 · 25 · 27</x:v>
      </x:c>
      <x:c r="D4" s="118" t="n">
        <x:v>4</x:v>
      </x:c>
      <x:c r="E4" s="118" t="n">
        <x:v>38</x:v>
      </x:c>
      <x:c r="F4" s="118" t="n">
        <x:v>0</x:v>
      </x:c>
      <x:c r="G4" s="121" t="n">
        <x:v>0.447961</x:v>
      </x:c>
      <x:c r="H4" s="122" t="n">
        <x:v>0.091813</x:v>
      </x:c>
    </x:row>
    <x:row r="5" ht="44" customHeight="1">
      <x:c r="A5" s="53" t="n">
        <x:v>28</x:v>
      </x:c>
      <x:c r="B5" s="116" t="str">
        <x:v>1차 생존조합 재빈도 8그룹 (G06) / 허수Anchor 순위 8그룹 (G01) / 1차 생존조합 재빈도 8그룹 (G08)</x:v>
      </x:c>
      <x:c r="C5" s="54" t="str">
        <x:v>7 · 18 · 25 · 27</x:v>
      </x:c>
      <x:c r="D5" s="119" t="n">
        <x:v>4</x:v>
      </x:c>
      <x:c r="E5" s="119" t="n">
        <x:v>35</x:v>
      </x:c>
      <x:c r="F5" s="119" t="n">
        <x:v>0</x:v>
      </x:c>
      <x:c r="G5" s="123" t="n">
        <x:v>0.447961</x:v>
      </x:c>
      <x:c r="H5" s="124" t="n">
        <x:v>0.098904</x:v>
      </x:c>
    </x:row>
    <x:row r="6" ht="44" customHeight="1">
      <x:c r="A6" s="53" t="n">
        <x:v>27</x:v>
      </x:c>
      <x:c r="B6" s="116" t="str">
        <x:v>자동배제30 빈도 8그룹 (G01) / 1차 생존조합 재빈도 8그룹 (G06) / 1차 생존조합 재빈도 8그룹 (G08)</x:v>
      </x:c>
      <x:c r="C6" s="54" t="str">
        <x:v>18 · 25 · 27</x:v>
      </x:c>
      <x:c r="D6" s="119" t="n">
        <x:v>3</x:v>
      </x:c>
      <x:c r="E6" s="119" t="n">
        <x:v>34</x:v>
      </x:c>
      <x:c r="F6" s="119" t="n">
        <x:v>0</x:v>
      </x:c>
      <x:c r="G6" s="123" t="n">
        <x:v>0.355955</x:v>
      </x:c>
      <x:c r="H6" s="124" t="n">
        <x:v>0.101518</x:v>
      </x:c>
    </x:row>
    <x:row r="7" ht="44" customHeight="1">
      <x:c r="A7" s="53" t="n">
        <x:v>39</x:v>
      </x:c>
      <x:c r="B7" s="116" t="str">
        <x:v>자동배제30 빈도 8그룹 (G01) / 1차 생존조합 재빈도 8그룹 (G06) / 고정제외수 순위 8그룹 (G03)</x:v>
      </x:c>
      <x:c r="C7" s="54" t="str">
        <x:v>27</x:v>
      </x:c>
      <x:c r="D7" s="119" t="n">
        <x:v>1</x:v>
      </x:c>
      <x:c r="E7" s="119" t="n">
        <x:v>30</x:v>
      </x:c>
      <x:c r="F7" s="119" t="n">
        <x:v>0</x:v>
      </x:c>
      <x:c r="G7" s="123" t="n">
        <x:v>0.133333</x:v>
      </x:c>
      <x:c r="H7" s="124" t="n">
        <x:v>0.113517</x:v>
      </x:c>
    </x:row>
    <x:row r="8" ht="44" customHeight="1">
      <x:c r="A8" s="53" t="n">
        <x:v>25</x:v>
      </x:c>
      <x:c r="B8" s="116" t="str">
        <x:v>고정제외수 순위 8그룹 (G01) / 고정제외수 순위 8그룹 (G03) / 1차 생존조합 재빈도 8그룹 (G08)</x:v>
      </x:c>
      <x:c r="C8" s="54" t="str">
        <x:v>3 · 18 · 25</x:v>
      </x:c>
      <x:c r="D8" s="119" t="n">
        <x:v>3</x:v>
      </x:c>
      <x:c r="E8" s="119" t="n">
        <x:v>24</x:v>
      </x:c>
      <x:c r="F8" s="119" t="n">
        <x:v>0</x:v>
      </x:c>
      <x:c r="G8" s="123" t="n">
        <x:v>0.355955</x:v>
      </x:c>
      <x:c r="H8" s="124" t="n">
        <x:v>0.137981</x:v>
      </x:c>
    </x:row>
    <x:row r="9" ht="44" customHeight="1">
      <x:c r="A9" s="53" t="n">
        <x:v>3</x:v>
      </x:c>
      <x:c r="B9" s="116" t="str">
        <x:v>자동배제30 빈도 8그룹 (G01) / 허수Anchor 순위 8그룹 (G01) / 고정제외수 순위 8그룹 (G03)</x:v>
      </x:c>
      <x:c r="C9" s="54" t="str">
        <x:v>4 · 18 · 25 · 27 · 38</x:v>
      </x:c>
      <x:c r="D9" s="119" t="n">
        <x:v>5</x:v>
      </x:c>
      <x:c r="E9" s="119" t="n">
        <x:v>23</x:v>
      </x:c>
      <x:c r="F9" s="119" t="n">
        <x:v>0</x:v>
      </x:c>
      <x:c r="G9" s="123" t="n">
        <x:v>0.528747</x:v>
      </x:c>
      <x:c r="H9" s="124" t="n">
        <x:v>0.143121</x:v>
      </x:c>
    </x:row>
    <x:row r="10" ht="44" customHeight="1">
      <x:c r="A10" s="53" t="n">
        <x:v>14</x:v>
      </x:c>
      <x:c r="B10" s="116" t="str">
        <x:v>고정제외수 순위 8그룹 (G02) / 허수Anchor 순위 8그룹 (G01) / 고정제외수 순위 8그룹 (G03)</x:v>
      </x:c>
      <x:c r="C10" s="54" t="str">
        <x:v>4 · 7</x:v>
      </x:c>
      <x:c r="D10" s="119" t="n">
        <x:v>2</x:v>
      </x:c>
      <x:c r="E10" s="119" t="n">
        <x:v>16</x:v>
      </x:c>
      <x:c r="F10" s="119" t="n">
        <x:v>0</x:v>
      </x:c>
      <x:c r="G10" s="123" t="n">
        <x:v>0.251515</x:v>
      </x:c>
      <x:c r="H10" s="124" t="n">
        <x:v>0.193613</x:v>
      </x:c>
    </x:row>
    <x:row r="11" ht="44" customHeight="1">
      <x:c r="A11" s="56" t="n">
        <x:v>29</x:v>
      </x:c>
      <x:c r="B11" s="117" t="str">
        <x:v>자동배제30 빈도 8그룹 (G01) / 고정제외수 순위 8그룹 (G03) / 1차 생존조합 재빈도 8그룹 (G08)</x:v>
      </x:c>
      <x:c r="C11" s="57" t="str">
        <x:v>18 · 25</x:v>
      </x:c>
      <x:c r="D11" s="120" t="n">
        <x:v>2</x:v>
      </x:c>
      <x:c r="E11" s="120" t="n">
        <x:v>16</x:v>
      </x:c>
      <x:c r="F11" s="120" t="n">
        <x:v>0</x:v>
      </x:c>
      <x:c r="G11" s="125" t="n">
        <x:v>0.251515</x:v>
      </x:c>
      <x:c r="H11" s="126" t="n">
        <x:v>0.193613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68c0de56da6540a7"/>
  </x:tableParts>
</x:worksheet>
</file>